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760"/>
  </bookViews>
  <sheets>
    <sheet name="21" sheetId="2" r:id="rId1"/>
    <sheet name="12" sheetId="3" r:id="rId2"/>
    <sheet name="1" sheetId="4" r:id="rId3"/>
  </sheets>
  <calcPr calcId="124519"/>
</workbook>
</file>

<file path=xl/calcChain.xml><?xml version="1.0" encoding="utf-8"?>
<calcChain xmlns="http://schemas.openxmlformats.org/spreadsheetml/2006/main">
  <c r="I124" i="4"/>
  <c r="H124" s="1"/>
  <c r="I123"/>
  <c r="H123"/>
  <c r="I122"/>
  <c r="H122" s="1"/>
  <c r="I121"/>
  <c r="H121"/>
  <c r="I120"/>
  <c r="H120" s="1"/>
  <c r="I119"/>
  <c r="H119"/>
  <c r="I118"/>
  <c r="H118" s="1"/>
  <c r="I117"/>
  <c r="H117"/>
  <c r="I116"/>
  <c r="H116" s="1"/>
  <c r="I115"/>
  <c r="H115"/>
  <c r="I114"/>
  <c r="H114" s="1"/>
  <c r="I113"/>
  <c r="H113"/>
  <c r="I112"/>
  <c r="H112" s="1"/>
  <c r="I111"/>
  <c r="H111"/>
  <c r="I110"/>
  <c r="H110" s="1"/>
  <c r="I109"/>
  <c r="H109"/>
  <c r="I108"/>
  <c r="H108" s="1"/>
  <c r="I107"/>
  <c r="H107"/>
  <c r="I106"/>
  <c r="H106" s="1"/>
  <c r="I105"/>
  <c r="H105"/>
  <c r="I104"/>
  <c r="H104" s="1"/>
  <c r="I103"/>
  <c r="H103"/>
  <c r="I102"/>
  <c r="H102" s="1"/>
  <c r="I101"/>
  <c r="H101"/>
  <c r="I100"/>
  <c r="H100" s="1"/>
  <c r="I99"/>
  <c r="H99"/>
  <c r="I98"/>
  <c r="H98" s="1"/>
  <c r="I97"/>
  <c r="H97"/>
  <c r="I96"/>
  <c r="H96" s="1"/>
  <c r="I95"/>
  <c r="H95"/>
  <c r="I94"/>
  <c r="H94" s="1"/>
  <c r="I93"/>
  <c r="H93"/>
  <c r="I92"/>
  <c r="H92" s="1"/>
  <c r="I91"/>
  <c r="H91"/>
  <c r="I90"/>
  <c r="H90" s="1"/>
  <c r="I89"/>
  <c r="H89"/>
  <c r="I88"/>
  <c r="H88" s="1"/>
  <c r="I87"/>
  <c r="H87"/>
  <c r="I86"/>
  <c r="H86" s="1"/>
  <c r="I85"/>
  <c r="H85"/>
  <c r="I84"/>
  <c r="H84" s="1"/>
  <c r="I83"/>
  <c r="H83"/>
  <c r="I82"/>
  <c r="H82" s="1"/>
  <c r="I81"/>
  <c r="H81"/>
  <c r="I80"/>
  <c r="H80" s="1"/>
  <c r="I79"/>
  <c r="H79"/>
  <c r="I78"/>
  <c r="H78" s="1"/>
  <c r="I77"/>
  <c r="H77"/>
  <c r="I76"/>
  <c r="H76" s="1"/>
  <c r="I75"/>
  <c r="H75"/>
  <c r="I74"/>
  <c r="H74" s="1"/>
  <c r="I73"/>
  <c r="H73"/>
  <c r="I72"/>
  <c r="H72" s="1"/>
  <c r="I71"/>
  <c r="H71"/>
  <c r="I70"/>
  <c r="H70" s="1"/>
  <c r="I69"/>
  <c r="H69"/>
  <c r="I68"/>
  <c r="H68" s="1"/>
  <c r="I67"/>
  <c r="H67"/>
  <c r="I66"/>
  <c r="H66" s="1"/>
  <c r="I65"/>
  <c r="H65"/>
  <c r="I64"/>
  <c r="H64" s="1"/>
  <c r="I63"/>
  <c r="H63"/>
  <c r="I62"/>
  <c r="H62" s="1"/>
  <c r="I61"/>
  <c r="H61"/>
  <c r="I60"/>
  <c r="H60" s="1"/>
  <c r="I59"/>
  <c r="H59"/>
  <c r="I58"/>
  <c r="H58" s="1"/>
  <c r="I57"/>
  <c r="H57"/>
  <c r="I56"/>
  <c r="H56" s="1"/>
  <c r="I55"/>
  <c r="H55"/>
  <c r="I54"/>
  <c r="H54" s="1"/>
  <c r="I53"/>
  <c r="H53"/>
  <c r="I52"/>
  <c r="H52" s="1"/>
  <c r="I51"/>
  <c r="H51"/>
  <c r="I50"/>
  <c r="H50" s="1"/>
  <c r="I49"/>
  <c r="H49"/>
  <c r="I48"/>
  <c r="H48" s="1"/>
  <c r="I47"/>
  <c r="H47"/>
  <c r="I46"/>
  <c r="H46" s="1"/>
  <c r="I45"/>
  <c r="H45"/>
  <c r="I44"/>
  <c r="H44" s="1"/>
  <c r="I43"/>
  <c r="H43"/>
  <c r="I42"/>
  <c r="H42" s="1"/>
  <c r="I41"/>
  <c r="H41"/>
  <c r="I40"/>
  <c r="H40" s="1"/>
  <c r="I39"/>
  <c r="H39"/>
  <c r="I38"/>
  <c r="H38" s="1"/>
  <c r="I37"/>
  <c r="H37"/>
  <c r="I36"/>
  <c r="H36" s="1"/>
  <c r="I35"/>
  <c r="H35"/>
  <c r="I34"/>
  <c r="H34" s="1"/>
  <c r="I33"/>
  <c r="H33"/>
  <c r="I32"/>
  <c r="H32" s="1"/>
  <c r="I31"/>
  <c r="H31"/>
  <c r="I30"/>
  <c r="H30" s="1"/>
  <c r="I29"/>
  <c r="H29"/>
  <c r="I28"/>
  <c r="H28" s="1"/>
  <c r="I27"/>
  <c r="H27"/>
  <c r="I26"/>
  <c r="H26" s="1"/>
  <c r="I25"/>
  <c r="H25"/>
  <c r="I24"/>
  <c r="H24" s="1"/>
  <c r="I23"/>
  <c r="H23"/>
  <c r="I22"/>
  <c r="H22" s="1"/>
  <c r="I21"/>
  <c r="H21"/>
  <c r="I20"/>
  <c r="H20" s="1"/>
  <c r="I19"/>
  <c r="H19"/>
  <c r="I18"/>
  <c r="H18" s="1"/>
  <c r="I17"/>
  <c r="H17"/>
  <c r="I16"/>
  <c r="H16" s="1"/>
  <c r="I15"/>
  <c r="H15"/>
  <c r="I14"/>
  <c r="H14" s="1"/>
  <c r="I13"/>
  <c r="H13"/>
  <c r="I12"/>
  <c r="H12" s="1"/>
  <c r="I11"/>
  <c r="H11"/>
  <c r="I10"/>
  <c r="H10" s="1"/>
  <c r="I9"/>
  <c r="H9"/>
  <c r="I8"/>
  <c r="H8" s="1"/>
  <c r="I7"/>
  <c r="H7"/>
  <c r="I6"/>
  <c r="H6" s="1"/>
  <c r="I5"/>
  <c r="H5"/>
  <c r="I4"/>
  <c r="H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I3"/>
  <c r="H3"/>
  <c r="A3"/>
  <c r="I2"/>
  <c r="H2" s="1"/>
  <c r="I140" i="3" l="1"/>
  <c r="H140" s="1"/>
  <c r="I139"/>
  <c r="H139"/>
  <c r="I138"/>
  <c r="H138" s="1"/>
  <c r="I137"/>
  <c r="H137"/>
  <c r="I136"/>
  <c r="H136" s="1"/>
  <c r="I135"/>
  <c r="H135"/>
  <c r="I134"/>
  <c r="H134" s="1"/>
  <c r="I133"/>
  <c r="H133"/>
  <c r="I132"/>
  <c r="H132" s="1"/>
  <c r="I131"/>
  <c r="H131"/>
  <c r="I130"/>
  <c r="H130" s="1"/>
  <c r="I129"/>
  <c r="H129"/>
  <c r="I128"/>
  <c r="H128" s="1"/>
  <c r="I127"/>
  <c r="H127"/>
  <c r="I126"/>
  <c r="H126" s="1"/>
  <c r="I125"/>
  <c r="H125"/>
  <c r="I124"/>
  <c r="H124" s="1"/>
  <c r="I123"/>
  <c r="H123"/>
  <c r="I122"/>
  <c r="H122" s="1"/>
  <c r="I121"/>
  <c r="H121"/>
  <c r="I120"/>
  <c r="H120" s="1"/>
  <c r="I119"/>
  <c r="H119"/>
  <c r="I118"/>
  <c r="H118" s="1"/>
  <c r="I117"/>
  <c r="H117"/>
  <c r="I116"/>
  <c r="H116" s="1"/>
  <c r="I115"/>
  <c r="H115"/>
  <c r="I114"/>
  <c r="H114" s="1"/>
  <c r="I113"/>
  <c r="H113"/>
  <c r="I112"/>
  <c r="H112" s="1"/>
  <c r="I111"/>
  <c r="H111"/>
  <c r="I110"/>
  <c r="H110" s="1"/>
  <c r="I109"/>
  <c r="H109"/>
  <c r="I108"/>
  <c r="H108" s="1"/>
  <c r="I107"/>
  <c r="H107"/>
  <c r="I106"/>
  <c r="H106" s="1"/>
  <c r="I105"/>
  <c r="H105"/>
  <c r="I104"/>
  <c r="H104" s="1"/>
  <c r="I103"/>
  <c r="H103"/>
  <c r="I102"/>
  <c r="H102" s="1"/>
  <c r="I101"/>
  <c r="H101"/>
  <c r="I100"/>
  <c r="H100" s="1"/>
  <c r="I99"/>
  <c r="H99"/>
  <c r="I98"/>
  <c r="H98" s="1"/>
  <c r="I97"/>
  <c r="H97"/>
  <c r="I96"/>
  <c r="H96" s="1"/>
  <c r="I95"/>
  <c r="H95"/>
  <c r="I94"/>
  <c r="H94" s="1"/>
  <c r="I93"/>
  <c r="H93"/>
  <c r="I92"/>
  <c r="H92" s="1"/>
  <c r="I91"/>
  <c r="H91"/>
  <c r="I90"/>
  <c r="H90" s="1"/>
  <c r="I89"/>
  <c r="H89"/>
  <c r="I88"/>
  <c r="H88" s="1"/>
  <c r="I87"/>
  <c r="H87"/>
  <c r="I86"/>
  <c r="H86" s="1"/>
  <c r="I85"/>
  <c r="H85"/>
  <c r="I84"/>
  <c r="H84" s="1"/>
  <c r="I83"/>
  <c r="H83"/>
  <c r="I82"/>
  <c r="H82" s="1"/>
  <c r="I81"/>
  <c r="H81"/>
  <c r="I80"/>
  <c r="H80" s="1"/>
  <c r="I79"/>
  <c r="H79"/>
  <c r="I78"/>
  <c r="H78" s="1"/>
  <c r="I77"/>
  <c r="H77"/>
  <c r="I76"/>
  <c r="H76" s="1"/>
  <c r="I75"/>
  <c r="H75"/>
  <c r="I74"/>
  <c r="H74" s="1"/>
  <c r="I73"/>
  <c r="H73"/>
  <c r="I72"/>
  <c r="H72" s="1"/>
  <c r="I71"/>
  <c r="H71"/>
  <c r="I70"/>
  <c r="H70" s="1"/>
  <c r="I69"/>
  <c r="H69"/>
  <c r="I68"/>
  <c r="H68" s="1"/>
  <c r="I67"/>
  <c r="H67"/>
  <c r="I66"/>
  <c r="H66" s="1"/>
  <c r="I65"/>
  <c r="H65"/>
  <c r="I64"/>
  <c r="H64" s="1"/>
  <c r="I63"/>
  <c r="H63"/>
  <c r="I62"/>
  <c r="H62" s="1"/>
  <c r="I61"/>
  <c r="H61"/>
  <c r="I60"/>
  <c r="H60" s="1"/>
  <c r="I59"/>
  <c r="H59"/>
  <c r="I58"/>
  <c r="H58" s="1"/>
  <c r="I57"/>
  <c r="H57"/>
  <c r="I56"/>
  <c r="H56" s="1"/>
  <c r="I55"/>
  <c r="H55"/>
  <c r="I54"/>
  <c r="H54" s="1"/>
  <c r="I53"/>
  <c r="H53"/>
  <c r="I52"/>
  <c r="H52" s="1"/>
  <c r="I51"/>
  <c r="H51"/>
  <c r="I50"/>
  <c r="H50" s="1"/>
  <c r="I49"/>
  <c r="H49"/>
  <c r="I48"/>
  <c r="H48" s="1"/>
  <c r="I47"/>
  <c r="H47"/>
  <c r="I46"/>
  <c r="H46" s="1"/>
  <c r="I45"/>
  <c r="H45"/>
  <c r="I44"/>
  <c r="H44" s="1"/>
  <c r="I43"/>
  <c r="H43"/>
  <c r="I42"/>
  <c r="H42" s="1"/>
  <c r="I41"/>
  <c r="H41"/>
  <c r="I40"/>
  <c r="H40" s="1"/>
  <c r="I39"/>
  <c r="H39"/>
  <c r="I38"/>
  <c r="H38" s="1"/>
  <c r="I37"/>
  <c r="H37"/>
  <c r="I36"/>
  <c r="H36" s="1"/>
  <c r="I35"/>
  <c r="H35"/>
  <c r="I34"/>
  <c r="H34" s="1"/>
  <c r="I33"/>
  <c r="H33"/>
  <c r="I32"/>
  <c r="H32" s="1"/>
  <c r="I31"/>
  <c r="H31"/>
  <c r="I30"/>
  <c r="H30" s="1"/>
  <c r="I29"/>
  <c r="H29"/>
  <c r="I28"/>
  <c r="H28" s="1"/>
  <c r="I27"/>
  <c r="H27"/>
  <c r="I26"/>
  <c r="H26" s="1"/>
  <c r="I25"/>
  <c r="H25"/>
  <c r="I24"/>
  <c r="H24" s="1"/>
  <c r="I23"/>
  <c r="H23"/>
  <c r="I22"/>
  <c r="H22" s="1"/>
  <c r="I21"/>
  <c r="H21"/>
  <c r="I20"/>
  <c r="H20" s="1"/>
  <c r="I19"/>
  <c r="H19"/>
  <c r="I18"/>
  <c r="H18" s="1"/>
  <c r="I17"/>
  <c r="H17"/>
  <c r="I16"/>
  <c r="H16" s="1"/>
  <c r="I15"/>
  <c r="H15"/>
  <c r="I14"/>
  <c r="H14" s="1"/>
  <c r="I13"/>
  <c r="H13"/>
  <c r="I12"/>
  <c r="H12" s="1"/>
  <c r="I11"/>
  <c r="H11"/>
  <c r="I10"/>
  <c r="H10" s="1"/>
  <c r="I9"/>
  <c r="H9"/>
  <c r="I8"/>
  <c r="H8" s="1"/>
  <c r="I7"/>
  <c r="H7"/>
  <c r="I6"/>
  <c r="H6" s="1"/>
  <c r="I5"/>
  <c r="H5"/>
  <c r="I4"/>
  <c r="H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I3"/>
  <c r="H3"/>
  <c r="A3"/>
  <c r="I2"/>
  <c r="H2" s="1"/>
  <c r="I18" i="2" l="1"/>
  <c r="H18" s="1"/>
  <c r="I10"/>
  <c r="H10" s="1"/>
  <c r="I63"/>
  <c r="H63" s="1"/>
  <c r="I51"/>
  <c r="H51" s="1"/>
  <c r="I39"/>
  <c r="H39" s="1"/>
  <c r="I24"/>
  <c r="H24" s="1"/>
  <c r="I35"/>
  <c r="H35" s="1"/>
  <c r="I80"/>
  <c r="H80" s="1"/>
  <c r="I23"/>
  <c r="H23" s="1"/>
  <c r="I28"/>
  <c r="H28" s="1"/>
  <c r="I22"/>
  <c r="H22" s="1"/>
  <c r="I58"/>
  <c r="H58" s="1"/>
  <c r="I27"/>
  <c r="H27" s="1"/>
  <c r="I93"/>
  <c r="H93" s="1"/>
  <c r="I19"/>
  <c r="H19" s="1"/>
  <c r="I54"/>
  <c r="H54" s="1"/>
  <c r="I55"/>
  <c r="H55" s="1"/>
  <c r="I40"/>
  <c r="H40" s="1"/>
  <c r="I68"/>
  <c r="H68" s="1"/>
  <c r="I62"/>
  <c r="H62" s="1"/>
  <c r="I25"/>
  <c r="H25" s="1"/>
  <c r="I33"/>
  <c r="H33" s="1"/>
  <c r="I67"/>
  <c r="H67" s="1"/>
  <c r="I34"/>
  <c r="H34" s="1"/>
  <c r="I61"/>
  <c r="H61" s="1"/>
  <c r="I26"/>
  <c r="H26" s="1"/>
  <c r="I9"/>
  <c r="H9" s="1"/>
  <c r="I11"/>
  <c r="H11" s="1"/>
  <c r="I13"/>
  <c r="H13" s="1"/>
  <c r="I64"/>
  <c r="H64" s="1"/>
  <c r="I21"/>
  <c r="H21" s="1"/>
  <c r="I84"/>
  <c r="H84" s="1"/>
  <c r="I47"/>
  <c r="H47" s="1"/>
  <c r="I8"/>
  <c r="H8" s="1"/>
  <c r="I87"/>
  <c r="H87" s="1"/>
  <c r="I50" l="1"/>
  <c r="I82"/>
  <c r="I72"/>
  <c r="I20"/>
  <c r="I53"/>
  <c r="I89"/>
  <c r="I59"/>
  <c r="I5"/>
  <c r="I46"/>
  <c r="I12"/>
  <c r="I36"/>
  <c r="I31"/>
  <c r="I30"/>
  <c r="H30" s="1"/>
  <c r="I56"/>
  <c r="I85"/>
  <c r="I29"/>
  <c r="I2"/>
  <c r="I94"/>
  <c r="I14"/>
  <c r="I78"/>
  <c r="I49"/>
  <c r="I92"/>
  <c r="H92" s="1"/>
  <c r="I60"/>
  <c r="I74"/>
  <c r="I41"/>
  <c r="I90"/>
  <c r="H90" s="1"/>
  <c r="I71"/>
  <c r="I65"/>
  <c r="I70"/>
  <c r="I15"/>
  <c r="I4"/>
  <c r="I32"/>
  <c r="I45"/>
  <c r="H45" s="1"/>
  <c r="I86"/>
  <c r="I57"/>
  <c r="I42"/>
  <c r="I83"/>
  <c r="I73"/>
  <c r="I75"/>
  <c r="H75" s="1"/>
  <c r="I37"/>
  <c r="I7"/>
  <c r="H7" s="1"/>
  <c r="I79"/>
  <c r="I48"/>
  <c r="H48" s="1"/>
  <c r="I66"/>
  <c r="I17"/>
  <c r="I38"/>
  <c r="I76"/>
  <c r="I77"/>
  <c r="H77"/>
  <c r="I69"/>
  <c r="I52"/>
  <c r="I16"/>
  <c r="I81"/>
  <c r="I88"/>
  <c r="I44"/>
  <c r="I3"/>
  <c r="I43"/>
  <c r="I6"/>
  <c r="I91"/>
  <c r="H76" l="1"/>
  <c r="H17"/>
  <c r="H91"/>
  <c r="H43"/>
  <c r="H88"/>
  <c r="H12"/>
  <c r="H6"/>
  <c r="H3"/>
  <c r="H44"/>
  <c r="H81"/>
  <c r="H69"/>
  <c r="H38"/>
  <c r="H37"/>
  <c r="H52"/>
  <c r="H32"/>
  <c r="H66"/>
  <c r="H79"/>
  <c r="H73"/>
  <c r="H57"/>
  <c r="H4"/>
  <c r="H70"/>
  <c r="H71"/>
  <c r="H74"/>
  <c r="H49"/>
  <c r="H14"/>
  <c r="H94"/>
  <c r="H29"/>
  <c r="H56"/>
  <c r="H36"/>
  <c r="H46"/>
  <c r="H5"/>
  <c r="H89"/>
  <c r="H72"/>
  <c r="H50"/>
  <c r="H83"/>
  <c r="H42"/>
  <c r="H86"/>
  <c r="H15"/>
  <c r="H65"/>
  <c r="H41"/>
  <c r="H60"/>
  <c r="H78"/>
  <c r="H2"/>
  <c r="H85"/>
  <c r="H16"/>
  <c r="H31"/>
  <c r="H59"/>
  <c r="H53"/>
  <c r="H20"/>
  <c r="H82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</calcChain>
</file>

<file path=xl/sharedStrings.xml><?xml version="1.0" encoding="utf-8"?>
<sst xmlns="http://schemas.openxmlformats.org/spreadsheetml/2006/main" count="1362" uniqueCount="454">
  <si>
    <t>Минск</t>
  </si>
  <si>
    <t>Аматар</t>
  </si>
  <si>
    <t>м</t>
  </si>
  <si>
    <t>ж</t>
  </si>
  <si>
    <t>Кабанчик</t>
  </si>
  <si>
    <t>Dovydko running club</t>
  </si>
  <si>
    <t>Полоцк</t>
  </si>
  <si>
    <t>Виктория</t>
  </si>
  <si>
    <t>минск</t>
  </si>
  <si>
    <t>виктория</t>
  </si>
  <si>
    <t>Витебск</t>
  </si>
  <si>
    <t>жлобин</t>
  </si>
  <si>
    <t>Сеница</t>
  </si>
  <si>
    <t>Cuba</t>
  </si>
  <si>
    <t>Ceresit</t>
  </si>
  <si>
    <t>Бобруйск</t>
  </si>
  <si>
    <t>Tristyle</t>
  </si>
  <si>
    <t>Городище</t>
  </si>
  <si>
    <t>Ультрарун верас</t>
  </si>
  <si>
    <t>Гомель</t>
  </si>
  <si>
    <t>Сож</t>
  </si>
  <si>
    <t>Атлет</t>
  </si>
  <si>
    <t>МИНСК</t>
  </si>
  <si>
    <t>АВТОИДЕЯ</t>
  </si>
  <si>
    <t>Марьина Горка</t>
  </si>
  <si>
    <t>ЗВЕЗДА</t>
  </si>
  <si>
    <t>LenovoLegionTeam</t>
  </si>
  <si>
    <t>Борисов</t>
  </si>
  <si>
    <t>МСВУ</t>
  </si>
  <si>
    <t>Жодино</t>
  </si>
  <si>
    <t>Несвиж</t>
  </si>
  <si>
    <t>Молодечно</t>
  </si>
  <si>
    <t>Nutrilite</t>
  </si>
  <si>
    <t>Лида</t>
  </si>
  <si>
    <t>ultrarun veras</t>
  </si>
  <si>
    <t>Заславль</t>
  </si>
  <si>
    <t>Гродно</t>
  </si>
  <si>
    <t>Триатлон</t>
  </si>
  <si>
    <t>Осиповичи</t>
  </si>
  <si>
    <t>АМАТАР</t>
  </si>
  <si>
    <t>Регион</t>
  </si>
  <si>
    <t>Лесное</t>
  </si>
  <si>
    <t>Сморгонь</t>
  </si>
  <si>
    <t>Дружный</t>
  </si>
  <si>
    <t>Чисть</t>
  </si>
  <si>
    <t>Могилев</t>
  </si>
  <si>
    <t>Смолевичи</t>
  </si>
  <si>
    <t>аматар</t>
  </si>
  <si>
    <t>БелНовация</t>
  </si>
  <si>
    <t>аг. Кировский</t>
  </si>
  <si>
    <t>Lenovo Legion Team</t>
  </si>
  <si>
    <t>УГЗ МЧС</t>
  </si>
  <si>
    <t>Minsk</t>
  </si>
  <si>
    <t>Новополоцк</t>
  </si>
  <si>
    <t>TEN/FIFTY</t>
  </si>
  <si>
    <t>Газпром</t>
  </si>
  <si>
    <t>Барановичи</t>
  </si>
  <si>
    <t>Run4fun.by</t>
  </si>
  <si>
    <t>Ориентир</t>
  </si>
  <si>
    <t>Червень</t>
  </si>
  <si>
    <t>МГЦОР"Атлет"</t>
  </si>
  <si>
    <t>Щучин</t>
  </si>
  <si>
    <t>Жлобин</t>
  </si>
  <si>
    <t>Свитанок</t>
  </si>
  <si>
    <t>Run4Fun.by</t>
  </si>
  <si>
    <t>Nikerunclubminsk</t>
  </si>
  <si>
    <t>UltraRun Veras</t>
  </si>
  <si>
    <t>Гатово</t>
  </si>
  <si>
    <t>п. Правдинский</t>
  </si>
  <si>
    <t>BMW Autoidea Team</t>
  </si>
  <si>
    <t>УГЗ МЧС РБ</t>
  </si>
  <si>
    <t>Run4fun</t>
  </si>
  <si>
    <t>Пережир</t>
  </si>
  <si>
    <t>МГЦОР "Атлет"</t>
  </si>
  <si>
    <t>MinskRun</t>
  </si>
  <si>
    <t>Слуцк</t>
  </si>
  <si>
    <t>Антоненков Иван</t>
  </si>
  <si>
    <t>Балачук Валерия</t>
  </si>
  <si>
    <t>Белькевич Арсений</t>
  </si>
  <si>
    <t>Бруцкий Антон</t>
  </si>
  <si>
    <t>Буковец Анатолий</t>
  </si>
  <si>
    <t>Васкевич Михаил</t>
  </si>
  <si>
    <t>Вековищева Элеонора</t>
  </si>
  <si>
    <t>Гаврилов Игорь</t>
  </si>
  <si>
    <t>Дайняк Владислав</t>
  </si>
  <si>
    <t>Демидович Анастасия</t>
  </si>
  <si>
    <t>Ещенко Никита</t>
  </si>
  <si>
    <t>Журавский Константин</t>
  </si>
  <si>
    <t>Калинин Артём</t>
  </si>
  <si>
    <t>Карпук Алексей</t>
  </si>
  <si>
    <t>Ковалькова Карина</t>
  </si>
  <si>
    <t>Козелецкий Илья</t>
  </si>
  <si>
    <t>Козелецкий Александр</t>
  </si>
  <si>
    <t>Козелецкий Даниил</t>
  </si>
  <si>
    <t>Козлов Никита</t>
  </si>
  <si>
    <t>Комаров Александр</t>
  </si>
  <si>
    <t>Краснопольская Ульяна</t>
  </si>
  <si>
    <t>Кривошеев Артём</t>
  </si>
  <si>
    <t>Крицкая Ульяна</t>
  </si>
  <si>
    <t>Крумкачёв Владислав</t>
  </si>
  <si>
    <t>Кузьмичкин Михаил</t>
  </si>
  <si>
    <t>Куновская Екатерина</t>
  </si>
  <si>
    <t>Локун Никита</t>
  </si>
  <si>
    <t>Лухвич Тимофей</t>
  </si>
  <si>
    <t>Макарский Евгений</t>
  </si>
  <si>
    <t>Малаховский Андрей</t>
  </si>
  <si>
    <t>Маньковский Алексей</t>
  </si>
  <si>
    <t>Марчук Егор</t>
  </si>
  <si>
    <t>Марчук Ирина</t>
  </si>
  <si>
    <t>Молочко Анна</t>
  </si>
  <si>
    <t>Молочко Николай</t>
  </si>
  <si>
    <t>Новик Тимур</t>
  </si>
  <si>
    <t>Пак Варвара</t>
  </si>
  <si>
    <t>Панасюк Евгений</t>
  </si>
  <si>
    <t>Панасюк Александра</t>
  </si>
  <si>
    <t>Петрок Валерия</t>
  </si>
  <si>
    <t>Пешко Владислав</t>
  </si>
  <si>
    <t>Писарик Владислав</t>
  </si>
  <si>
    <t>Прокофьев Андрей</t>
  </si>
  <si>
    <t>Прокофьев Алексей</t>
  </si>
  <si>
    <t>Прохорик Милана</t>
  </si>
  <si>
    <t>Пукало Дарья</t>
  </si>
  <si>
    <t>Пукало Александр</t>
  </si>
  <si>
    <t>Рудович Екатерина</t>
  </si>
  <si>
    <t>Савастюк Александра</t>
  </si>
  <si>
    <t>Сальников Вячеслав</t>
  </si>
  <si>
    <t>Седнев Глеб</t>
  </si>
  <si>
    <t>Сипакова Вероника</t>
  </si>
  <si>
    <t>Стасевич Макар</t>
  </si>
  <si>
    <t>Стасевич Степан</t>
  </si>
  <si>
    <t>Телещук Алексей</t>
  </si>
  <si>
    <t>Трасковский Денис</t>
  </si>
  <si>
    <t>Трубчик Илья</t>
  </si>
  <si>
    <t>Хвесюк Кристина</t>
  </si>
  <si>
    <t>Чирков Денис</t>
  </si>
  <si>
    <t>Шакинко Анна</t>
  </si>
  <si>
    <t>Шкалев Дмитрий</t>
  </si>
  <si>
    <t>Шуранков Николай</t>
  </si>
  <si>
    <t>Якимович Никита</t>
  </si>
  <si>
    <t>ISSAYEV NURLAN</t>
  </si>
  <si>
    <t>Kauko Dzmitry</t>
  </si>
  <si>
    <t>Savitski Alexandr</t>
  </si>
  <si>
    <t>Андрон Сергей</t>
  </si>
  <si>
    <t>Бабарикин Анатолий</t>
  </si>
  <si>
    <t>Барановская Полина</t>
  </si>
  <si>
    <t>Басова Анастасия</t>
  </si>
  <si>
    <t>Бенчук Юлия</t>
  </si>
  <si>
    <t>Бехбудов Джейхун</t>
  </si>
  <si>
    <t>Болсун Виктор</t>
  </si>
  <si>
    <t>Бондарик Владислав</t>
  </si>
  <si>
    <t>Бордак Сергей</t>
  </si>
  <si>
    <t>Борисевич Леонид</t>
  </si>
  <si>
    <t>Бриль Кирилл</t>
  </si>
  <si>
    <t>Бузо Александр</t>
  </si>
  <si>
    <t>Бурый Роман</t>
  </si>
  <si>
    <t>Бык Павел</t>
  </si>
  <si>
    <t>володченко николай</t>
  </si>
  <si>
    <t>Воронов Виталий</t>
  </si>
  <si>
    <t>Воропаев Игорь</t>
  </si>
  <si>
    <t>Гасымов Ульви</t>
  </si>
  <si>
    <t>Герасимович Кирилл</t>
  </si>
  <si>
    <t>Голомзик Дмитрий</t>
  </si>
  <si>
    <t>Гурская Татьяна</t>
  </si>
  <si>
    <t>Гурская Елизавета</t>
  </si>
  <si>
    <t>Данильченко Наталья</t>
  </si>
  <si>
    <t>Даринская Ольга</t>
  </si>
  <si>
    <t>Демидов Виктор</t>
  </si>
  <si>
    <t>Довгяло Полина</t>
  </si>
  <si>
    <t>Дрожжа Павел</t>
  </si>
  <si>
    <t>Ермакова Тамара</t>
  </si>
  <si>
    <t>Ерошкевич Денис</t>
  </si>
  <si>
    <t>Жариков Алексей</t>
  </si>
  <si>
    <t>Жданко Богдан</t>
  </si>
  <si>
    <t>Жидович Вадим</t>
  </si>
  <si>
    <t>Жижко Сергей</t>
  </si>
  <si>
    <t>Заяц Алексей</t>
  </si>
  <si>
    <t>Зенчик Оксана</t>
  </si>
  <si>
    <t>Зуева Ольга</t>
  </si>
  <si>
    <t>Ивашенко Татьяна</t>
  </si>
  <si>
    <t>Иолтуховский Владислав</t>
  </si>
  <si>
    <t>Качинский Влас</t>
  </si>
  <si>
    <t>Кетрарь Никита</t>
  </si>
  <si>
    <t>Ковалев Александр</t>
  </si>
  <si>
    <t>Ковалева Галина</t>
  </si>
  <si>
    <t>Кологрив Артемий</t>
  </si>
  <si>
    <t>Колодко Леонид</t>
  </si>
  <si>
    <t>Корец Андрей</t>
  </si>
  <si>
    <t>Корожан Наталья</t>
  </si>
  <si>
    <t>Корожан Александр</t>
  </si>
  <si>
    <t>Кравцов Захар</t>
  </si>
  <si>
    <t>Крайко Евгений</t>
  </si>
  <si>
    <t>Краснопольская Ольга</t>
  </si>
  <si>
    <t>Крук Наталья</t>
  </si>
  <si>
    <t>Круталевич Валентин</t>
  </si>
  <si>
    <t>Кубрак Дмитрий</t>
  </si>
  <si>
    <t>Ладеев Дмитрий</t>
  </si>
  <si>
    <t>Лазарчук Иван</t>
  </si>
  <si>
    <t>Лебедев Илья</t>
  </si>
  <si>
    <t>Левчук Александр</t>
  </si>
  <si>
    <t>Лойко Анастасия</t>
  </si>
  <si>
    <t>Макаревич Сергей</t>
  </si>
  <si>
    <t>Мартос Валентина</t>
  </si>
  <si>
    <t>Матусевич Виталий</t>
  </si>
  <si>
    <t>Мильман Виктор</t>
  </si>
  <si>
    <t>Миньковский Давид</t>
  </si>
  <si>
    <t>Миронов Юрий</t>
  </si>
  <si>
    <t>Моюрников Александр</t>
  </si>
  <si>
    <t>Мухин Алексей</t>
  </si>
  <si>
    <t>Нежельская Ольга</t>
  </si>
  <si>
    <t>Нежельский Виктор</t>
  </si>
  <si>
    <t>Новик Андрей</t>
  </si>
  <si>
    <t>Овчаренко Геннадий</t>
  </si>
  <si>
    <t>Панасюк Валерий</t>
  </si>
  <si>
    <t>Пашковская Екатерина</t>
  </si>
  <si>
    <t>Петрусенко Валерий</t>
  </si>
  <si>
    <t>Пехота Валентина</t>
  </si>
  <si>
    <t>Писарик Маргарита</t>
  </si>
  <si>
    <t>Попов Юрий</t>
  </si>
  <si>
    <t>Прохоренко Владислав</t>
  </si>
  <si>
    <t>Путреша Эдуард</t>
  </si>
  <si>
    <t>Римашевский Александр</t>
  </si>
  <si>
    <t>Санько Александр</t>
  </si>
  <si>
    <t>Севрук Валентин</t>
  </si>
  <si>
    <t>Сенкевич Сергей</t>
  </si>
  <si>
    <t>Сенникова Светлана</t>
  </si>
  <si>
    <t>Сидоркин Сергей</t>
  </si>
  <si>
    <t>Синяков Алексей</t>
  </si>
  <si>
    <t>Слободенюк Сергей</t>
  </si>
  <si>
    <t>Солонович Александр</t>
  </si>
  <si>
    <t>СОЛОНОВИЧ Николай</t>
  </si>
  <si>
    <t>Судденков Владимир</t>
  </si>
  <si>
    <t>Титовец Артём</t>
  </si>
  <si>
    <t>Точеный Николай</t>
  </si>
  <si>
    <t>Трохимик Матвей</t>
  </si>
  <si>
    <t>Туровец Ольга</t>
  </si>
  <si>
    <t>Тылиндус Александр</t>
  </si>
  <si>
    <t>Тюев Даниил</t>
  </si>
  <si>
    <t>Фадеев Денис</t>
  </si>
  <si>
    <t>Федорович Николай</t>
  </si>
  <si>
    <t>Хованский Кирилл</t>
  </si>
  <si>
    <t>Хуснутдинов Павел</t>
  </si>
  <si>
    <t>Цвирко Марина</t>
  </si>
  <si>
    <t>Шевченко Виктор</t>
  </si>
  <si>
    <t>Шилин Андрей</t>
  </si>
  <si>
    <t>Шумак Максим</t>
  </si>
  <si>
    <t>Шумская Алина</t>
  </si>
  <si>
    <t>Юрков Александр</t>
  </si>
  <si>
    <t>Якшевич Инна</t>
  </si>
  <si>
    <t>Анацка Леонид</t>
  </si>
  <si>
    <t>афнагель игорь</t>
  </si>
  <si>
    <t>Бобцов Александр</t>
  </si>
  <si>
    <t>Богданович Сергей</t>
  </si>
  <si>
    <t>Борсуков Андрей</t>
  </si>
  <si>
    <t>Бруневский Дмитрий</t>
  </si>
  <si>
    <t>Бунос Анатолий</t>
  </si>
  <si>
    <t>валенков Артём</t>
  </si>
  <si>
    <t>Воробьёв Дмитрий</t>
  </si>
  <si>
    <t>Воробьева Ольга</t>
  </si>
  <si>
    <t>Выборный Александр</t>
  </si>
  <si>
    <t>Глушков Александр</t>
  </si>
  <si>
    <t>Демкова Виктория</t>
  </si>
  <si>
    <t>Долбик Игорь</t>
  </si>
  <si>
    <t>Казарин Дмитрий</t>
  </si>
  <si>
    <t>Казаченок Илья</t>
  </si>
  <si>
    <t>Калинков Владимир</t>
  </si>
  <si>
    <t>Кандыбо Владимир</t>
  </si>
  <si>
    <t>Ковалевский Дмитрий</t>
  </si>
  <si>
    <t>Кожан Михаил</t>
  </si>
  <si>
    <t>Козелецкий Сергей</t>
  </si>
  <si>
    <t>Кошелева Светлана</t>
  </si>
  <si>
    <t>Крыленко Дмитрий</t>
  </si>
  <si>
    <t>Кудлянский Владимир</t>
  </si>
  <si>
    <t>Кузьмич Дмитрий</t>
  </si>
  <si>
    <t>Лазаревич Юрий</t>
  </si>
  <si>
    <t>Левкович Анатолий</t>
  </si>
  <si>
    <t>Лисовский Виктор</t>
  </si>
  <si>
    <t>Лукьянов Максим</t>
  </si>
  <si>
    <t>Маханьков Александр</t>
  </si>
  <si>
    <t>Михаленко Алексей</t>
  </si>
  <si>
    <t>Навицкий Игорь</t>
  </si>
  <si>
    <t>Нигай Галина</t>
  </si>
  <si>
    <t>Новик Анастасия</t>
  </si>
  <si>
    <t>Носко Георгий</t>
  </si>
  <si>
    <t>Пак Олег</t>
  </si>
  <si>
    <t>Ризиков Владимир</t>
  </si>
  <si>
    <t>Римашевский Алексей</t>
  </si>
  <si>
    <t>Ровдан Виталий</t>
  </si>
  <si>
    <t>Рудаков Александр</t>
  </si>
  <si>
    <t>Русакова Данута</t>
  </si>
  <si>
    <t>Санько Светлана</t>
  </si>
  <si>
    <t>Сенников Илья</t>
  </si>
  <si>
    <t>Слободенюк Наталья</t>
  </si>
  <si>
    <t>Соляник Олег</t>
  </si>
  <si>
    <t>Сосна Владислав</t>
  </si>
  <si>
    <t>Станевич Глеб</t>
  </si>
  <si>
    <t>Суховей Михаил</t>
  </si>
  <si>
    <t>Тарасенко Павел</t>
  </si>
  <si>
    <t>Телещук Максим</t>
  </si>
  <si>
    <t>Трубкина Инна</t>
  </si>
  <si>
    <t>Тукайло Павел</t>
  </si>
  <si>
    <t>Харитонов Иван</t>
  </si>
  <si>
    <t>Четвернин Сергей</t>
  </si>
  <si>
    <t>Шабанов Олег</t>
  </si>
  <si>
    <t>Шапиев Андрей</t>
  </si>
  <si>
    <t>Шемерей Дмитрий</t>
  </si>
  <si>
    <t>группа</t>
  </si>
  <si>
    <t>возраст</t>
  </si>
  <si>
    <t>Виштакайло Юлия</t>
  </si>
  <si>
    <t>Атрощенко Диана</t>
  </si>
  <si>
    <t>Ильницкий Денис</t>
  </si>
  <si>
    <t>Чернявская Дарья</t>
  </si>
  <si>
    <t>Кононович Тихон</t>
  </si>
  <si>
    <t>Викторчик Виктория</t>
  </si>
  <si>
    <t>Викторчик Александра</t>
  </si>
  <si>
    <t>Викторчик Владимир</t>
  </si>
  <si>
    <t>№ п/п</t>
  </si>
  <si>
    <t>ФИО</t>
  </si>
  <si>
    <t>Дата рожд.</t>
  </si>
  <si>
    <t>Номер</t>
  </si>
  <si>
    <t>Город</t>
  </si>
  <si>
    <t>КЛБ</t>
  </si>
  <si>
    <t>Пол</t>
  </si>
  <si>
    <t>Время</t>
  </si>
  <si>
    <t>Воробьёв Александр</t>
  </si>
  <si>
    <t>Вишняков Александр</t>
  </si>
  <si>
    <t>Антонович Владимир</t>
  </si>
  <si>
    <t>EliNext</t>
  </si>
  <si>
    <t>Мымрин Сергей</t>
  </si>
  <si>
    <t>Кравчук Андрей</t>
  </si>
  <si>
    <t>Лапуть Анатолий</t>
  </si>
  <si>
    <t>Летун Анна</t>
  </si>
  <si>
    <t>Бабицкий Кирилл</t>
  </si>
  <si>
    <t>Озёрный</t>
  </si>
  <si>
    <t>Грицук Евгений</t>
  </si>
  <si>
    <t>Разведка</t>
  </si>
  <si>
    <t>Симончик Денис</t>
  </si>
  <si>
    <t>Шашков Кирилл</t>
  </si>
  <si>
    <t>Асадчий Александр</t>
  </si>
  <si>
    <t>Кедь Артём</t>
  </si>
  <si>
    <t>Фомченко Руслан</t>
  </si>
  <si>
    <t>Кашевский Станислав</t>
  </si>
  <si>
    <t>Мирончик Александр</t>
  </si>
  <si>
    <t>Синкевич Павел</t>
  </si>
  <si>
    <t>Самусевич Илья</t>
  </si>
  <si>
    <t>Золотов Олег</t>
  </si>
  <si>
    <t>Краснов Иван</t>
  </si>
  <si>
    <t>Сенкевич Владислав</t>
  </si>
  <si>
    <t>Гарастович Иван</t>
  </si>
  <si>
    <t>Сайко Владислав</t>
  </si>
  <si>
    <t>Беленький Денис</t>
  </si>
  <si>
    <t>Сухарь Вадим</t>
  </si>
  <si>
    <t>Синицкий Владислав</t>
  </si>
  <si>
    <t>Новикова Светлана</t>
  </si>
  <si>
    <t>Дикан Игнат</t>
  </si>
  <si>
    <t>Демидович Денис</t>
  </si>
  <si>
    <t>Осипов Андрей</t>
  </si>
  <si>
    <t>Артихович Александр</t>
  </si>
  <si>
    <t>Черник Дмитрий</t>
  </si>
  <si>
    <t>Голомбовский Владимир</t>
  </si>
  <si>
    <t>Синица Кирилл</t>
  </si>
  <si>
    <t>3214 РРСН (Разведка)</t>
  </si>
  <si>
    <t>DNF</t>
  </si>
  <si>
    <t>местов гр.</t>
  </si>
  <si>
    <t>Место в гр.</t>
  </si>
  <si>
    <t>Полонников Евгений</t>
  </si>
  <si>
    <t>МЧС</t>
  </si>
  <si>
    <t>Чириков Петр</t>
  </si>
  <si>
    <t>Комаровский Евгений 25.11.2001</t>
  </si>
  <si>
    <t>Прокопенков Игорь</t>
  </si>
  <si>
    <t>Нагорнюк Михаил</t>
  </si>
  <si>
    <t>Минская обл.</t>
  </si>
  <si>
    <t>Гроднооблспорт/Ultrarunveras</t>
  </si>
  <si>
    <t>Гавриленко Василий</t>
  </si>
  <si>
    <t>Follow Minsk</t>
  </si>
  <si>
    <t>Марковец Игорь</t>
  </si>
  <si>
    <t>Каршакевич Александр</t>
  </si>
  <si>
    <t>Водар хлеба</t>
  </si>
  <si>
    <t>Савченко Андрей</t>
  </si>
  <si>
    <t>Сеньковец Александр</t>
  </si>
  <si>
    <t>Борисевич Василий</t>
  </si>
  <si>
    <t>Челышев Сергей</t>
  </si>
  <si>
    <t>Дергай Сергей</t>
  </si>
  <si>
    <t>Бенвенути Паоло</t>
  </si>
  <si>
    <t>Голуб</t>
  </si>
  <si>
    <t>Цухло Елена</t>
  </si>
  <si>
    <t>Литвинская Людмила</t>
  </si>
  <si>
    <t>Шинкарев Иван</t>
  </si>
  <si>
    <t>Вишнякова Светлана</t>
  </si>
  <si>
    <t>Харитонова Вероника</t>
  </si>
  <si>
    <t>Шнитко Людмила</t>
  </si>
  <si>
    <t>Бондарович Ирина</t>
  </si>
  <si>
    <t>Прилищ Анатолий</t>
  </si>
  <si>
    <t>Севастополь</t>
  </si>
  <si>
    <t>Григорьев Владимир</t>
  </si>
  <si>
    <t>Ладутько Валерий</t>
  </si>
  <si>
    <t>Кучинский Виктор</t>
  </si>
  <si>
    <t>Казакова Антонина</t>
  </si>
  <si>
    <t>Крыница</t>
  </si>
  <si>
    <t>Новицкий Константин</t>
  </si>
  <si>
    <t>Кротов Сергей</t>
  </si>
  <si>
    <t>Мул Артем</t>
  </si>
  <si>
    <t>фсцдим</t>
  </si>
  <si>
    <t>Терещенко Валерий</t>
  </si>
  <si>
    <t>Соломенный Никита</t>
  </si>
  <si>
    <t>Беззубик Анастасия</t>
  </si>
  <si>
    <t>Комаровская Татьяна</t>
  </si>
  <si>
    <t>крупки</t>
  </si>
  <si>
    <t>Черненко Максим</t>
  </si>
  <si>
    <t>Котенкова Юлия</t>
  </si>
  <si>
    <t>Чекушкина Варвара</t>
  </si>
  <si>
    <t>Кейних Анастасия</t>
  </si>
  <si>
    <t>Василевская Екатерина</t>
  </si>
  <si>
    <t>Григорьев Дмитрий</t>
  </si>
  <si>
    <t>Малышко Яна</t>
  </si>
  <si>
    <t>Левчук Татьяна</t>
  </si>
  <si>
    <t>Кравченко Анастасия</t>
  </si>
  <si>
    <t>Гавриленко Даниил</t>
  </si>
  <si>
    <t>Адамович Вера</t>
  </si>
  <si>
    <t>Агафонава Карина</t>
  </si>
  <si>
    <t>Василевский Матвей</t>
  </si>
  <si>
    <t>Нагорнюк Кирилл</t>
  </si>
  <si>
    <t>колодищи</t>
  </si>
  <si>
    <t>Николайонок Илья</t>
  </si>
  <si>
    <t>Аксенов Кирилл</t>
  </si>
  <si>
    <t>Юшкевич Ольга</t>
  </si>
  <si>
    <t>Жевняк Дарья</t>
  </si>
  <si>
    <t>Романович Алена</t>
  </si>
  <si>
    <t>Кононович Ксения</t>
  </si>
  <si>
    <t>кручек Матвей</t>
  </si>
  <si>
    <t>Топик Артем</t>
  </si>
  <si>
    <t>Крот Диана</t>
  </si>
  <si>
    <t>Лазовский Дмитрий</t>
  </si>
  <si>
    <t>Пацкевич Анна</t>
  </si>
  <si>
    <t>Гладнева Вероника</t>
  </si>
  <si>
    <t>Выборная Валерия</t>
  </si>
  <si>
    <t>Глушкова Вера</t>
  </si>
  <si>
    <t>Заяц Михаил</t>
  </si>
  <si>
    <t>Жилко Александра</t>
  </si>
  <si>
    <t>Кунцевич Виктория</t>
  </si>
  <si>
    <t>Шамиль Юлия</t>
  </si>
  <si>
    <t>Хомчик Полина</t>
  </si>
  <si>
    <t xml:space="preserve">Шкляреский Николай </t>
  </si>
  <si>
    <t>Лазовская Ольга</t>
  </si>
  <si>
    <t>Дрибаха Владимир</t>
  </si>
  <si>
    <t>Юшкевич Арсений</t>
  </si>
  <si>
    <t>Крупейченко Максим</t>
  </si>
  <si>
    <t>Курсевич Валерий</t>
  </si>
  <si>
    <t>Якубов Виталий</t>
  </si>
  <si>
    <t>Захарченко Николай</t>
  </si>
  <si>
    <t>Зазулинская Ольга</t>
  </si>
  <si>
    <t>Харитонова Анна</t>
  </si>
  <si>
    <t>Млынчик Алевтина</t>
  </si>
  <si>
    <t>Гавриленко Дарья</t>
  </si>
  <si>
    <t>Орловский Александр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</si>
</sst>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rgb="FF000000"/>
      <name val="Courier New"/>
      <family val="3"/>
      <charset val="204"/>
    </font>
    <font>
      <sz val="11"/>
      <color rgb="FFFF0000"/>
      <name val="Calibri"/>
      <family val="2"/>
      <charset val="204"/>
      <scheme val="minor"/>
    </font>
    <font>
      <sz val="10.5"/>
      <name val="Courier New"/>
      <family val="3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14" fontId="0" fillId="0" borderId="1" xfId="0" applyNumberFormat="1" applyBorder="1"/>
    <xf numFmtId="0" fontId="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1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4" fillId="0" borderId="1" xfId="0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 wrapText="1"/>
    </xf>
    <xf numFmtId="21" fontId="0" fillId="0" borderId="1" xfId="0" applyNumberFormat="1" applyFill="1" applyBorder="1"/>
    <xf numFmtId="14" fontId="1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1" fontId="6" fillId="0" borderId="1" xfId="0" applyNumberFormat="1" applyFont="1" applyFill="1" applyBorder="1"/>
    <xf numFmtId="14" fontId="1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0" fillId="2" borderId="3" xfId="0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selection activeCell="B13" sqref="B13"/>
    </sheetView>
  </sheetViews>
  <sheetFormatPr defaultRowHeight="15"/>
  <cols>
    <col min="1" max="1" width="9.140625" style="1"/>
    <col min="2" max="2" width="21.140625" customWidth="1"/>
    <col min="3" max="3" width="10.85546875" customWidth="1"/>
    <col min="4" max="4" width="9.140625" customWidth="1"/>
    <col min="5" max="5" width="11.28515625" customWidth="1"/>
    <col min="6" max="6" width="10" customWidth="1"/>
    <col min="7" max="7" width="8.85546875" customWidth="1"/>
    <col min="8" max="8" width="9" customWidth="1"/>
    <col min="9" max="9" width="8.28515625" hidden="1" customWidth="1"/>
    <col min="10" max="11" width="9.140625" style="1"/>
  </cols>
  <sheetData>
    <row r="1" spans="1:11" s="1" customFormat="1">
      <c r="A1" s="2" t="s">
        <v>315</v>
      </c>
      <c r="B1" s="2" t="s">
        <v>316</v>
      </c>
      <c r="C1" s="2" t="s">
        <v>317</v>
      </c>
      <c r="D1" s="2" t="s">
        <v>318</v>
      </c>
      <c r="E1" s="2" t="s">
        <v>319</v>
      </c>
      <c r="F1" s="2" t="s">
        <v>320</v>
      </c>
      <c r="G1" s="2" t="s">
        <v>321</v>
      </c>
      <c r="H1" s="8" t="s">
        <v>305</v>
      </c>
      <c r="I1" s="2" t="s">
        <v>306</v>
      </c>
      <c r="J1" s="14" t="s">
        <v>322</v>
      </c>
      <c r="K1" s="2" t="s">
        <v>362</v>
      </c>
    </row>
    <row r="2" spans="1:11">
      <c r="A2" s="2">
        <v>1</v>
      </c>
      <c r="B2" s="4" t="s">
        <v>271</v>
      </c>
      <c r="C2" s="5">
        <v>25952</v>
      </c>
      <c r="D2" s="3">
        <v>669</v>
      </c>
      <c r="E2" s="4" t="s">
        <v>62</v>
      </c>
      <c r="F2" s="4" t="s">
        <v>63</v>
      </c>
      <c r="G2" s="4" t="s">
        <v>2</v>
      </c>
      <c r="H2" s="9" t="str">
        <f t="shared" ref="H2:H33" si="0">IF(I2&lt;30,G2&amp;"29-",IF(I2&lt;40,G2&amp;"30-39",IF(I2&lt;50,G2&amp;"40-49",IF(I2&lt;60,G2&amp;"50-59",IF(I2&lt;90,IF(G2="ж",G2&amp;"60+",IF(I2&lt;70,G2&amp;"60-69",G2&amp;"70+")))))))</f>
        <v>м40-49</v>
      </c>
      <c r="I2" s="6">
        <f t="shared" ref="I2:I33" si="1">2019-YEAR(C2)</f>
        <v>48</v>
      </c>
      <c r="J2" s="15">
        <v>5.1979166666666667E-2</v>
      </c>
      <c r="K2" s="2">
        <v>1</v>
      </c>
    </row>
    <row r="3" spans="1:11" ht="26.25">
      <c r="A3" s="2">
        <f t="shared" ref="A3:A33" si="2">1+A2</f>
        <v>2</v>
      </c>
      <c r="B3" s="4" t="s">
        <v>251</v>
      </c>
      <c r="C3" s="5">
        <v>25709</v>
      </c>
      <c r="D3" s="3">
        <v>742</v>
      </c>
      <c r="E3" s="4" t="s">
        <v>22</v>
      </c>
      <c r="F3" s="4" t="s">
        <v>23</v>
      </c>
      <c r="G3" s="4" t="s">
        <v>2</v>
      </c>
      <c r="H3" s="9" t="str">
        <f t="shared" si="0"/>
        <v>м40-49</v>
      </c>
      <c r="I3" s="6">
        <f t="shared" si="1"/>
        <v>49</v>
      </c>
      <c r="J3" s="15">
        <v>5.6759259259259259E-2</v>
      </c>
      <c r="K3" s="2">
        <v>2</v>
      </c>
    </row>
    <row r="4" spans="1:11">
      <c r="A4" s="2">
        <f t="shared" si="2"/>
        <v>3</v>
      </c>
      <c r="B4" s="4" t="s">
        <v>285</v>
      </c>
      <c r="C4" s="5">
        <v>32739</v>
      </c>
      <c r="D4" s="3">
        <v>634</v>
      </c>
      <c r="E4" s="4" t="s">
        <v>67</v>
      </c>
      <c r="F4" s="4" t="s">
        <v>1</v>
      </c>
      <c r="G4" s="4" t="s">
        <v>2</v>
      </c>
      <c r="H4" s="9" t="str">
        <f t="shared" si="0"/>
        <v>м30-39</v>
      </c>
      <c r="I4" s="6">
        <f t="shared" si="1"/>
        <v>30</v>
      </c>
      <c r="J4" s="15">
        <v>5.7384259259259253E-2</v>
      </c>
      <c r="K4" s="2">
        <v>1</v>
      </c>
    </row>
    <row r="5" spans="1:11">
      <c r="A5" s="2">
        <f t="shared" si="2"/>
        <v>4</v>
      </c>
      <c r="B5" s="4" t="s">
        <v>261</v>
      </c>
      <c r="C5" s="5">
        <v>21478</v>
      </c>
      <c r="D5" s="3">
        <v>626</v>
      </c>
      <c r="E5" s="4" t="s">
        <v>0</v>
      </c>
      <c r="F5" s="4" t="s">
        <v>71</v>
      </c>
      <c r="G5" s="4" t="s">
        <v>2</v>
      </c>
      <c r="H5" s="9" t="str">
        <f t="shared" si="0"/>
        <v>м60-69</v>
      </c>
      <c r="I5" s="6">
        <f t="shared" si="1"/>
        <v>61</v>
      </c>
      <c r="J5" s="15">
        <v>5.7581018518518517E-2</v>
      </c>
      <c r="K5" s="2">
        <v>1</v>
      </c>
    </row>
    <row r="6" spans="1:11" ht="26.25">
      <c r="A6" s="2">
        <f t="shared" si="2"/>
        <v>5</v>
      </c>
      <c r="B6" s="4" t="s">
        <v>252</v>
      </c>
      <c r="C6" s="5">
        <v>33651</v>
      </c>
      <c r="D6" s="3">
        <v>605</v>
      </c>
      <c r="E6" s="4" t="s">
        <v>53</v>
      </c>
      <c r="F6" s="4" t="s">
        <v>54</v>
      </c>
      <c r="G6" s="4" t="s">
        <v>2</v>
      </c>
      <c r="H6" s="9" t="str">
        <f t="shared" si="0"/>
        <v>м29-</v>
      </c>
      <c r="I6" s="6">
        <f t="shared" si="1"/>
        <v>27</v>
      </c>
      <c r="J6" s="15">
        <v>5.7766203703703702E-2</v>
      </c>
      <c r="K6" s="2">
        <v>1</v>
      </c>
    </row>
    <row r="7" spans="1:11">
      <c r="A7" s="2">
        <f t="shared" si="2"/>
        <v>6</v>
      </c>
      <c r="B7" s="4" t="s">
        <v>297</v>
      </c>
      <c r="C7" s="5">
        <v>29292</v>
      </c>
      <c r="D7" s="3">
        <v>756</v>
      </c>
      <c r="E7" s="4" t="s">
        <v>0</v>
      </c>
      <c r="F7" s="4"/>
      <c r="G7" s="4" t="s">
        <v>2</v>
      </c>
      <c r="H7" s="9" t="str">
        <f t="shared" si="0"/>
        <v>м30-39</v>
      </c>
      <c r="I7" s="6">
        <f t="shared" si="1"/>
        <v>39</v>
      </c>
      <c r="J7" s="15">
        <v>5.9224537037037041E-2</v>
      </c>
      <c r="K7" s="2">
        <v>2</v>
      </c>
    </row>
    <row r="8" spans="1:11">
      <c r="A8" s="2">
        <f t="shared" si="2"/>
        <v>7</v>
      </c>
      <c r="B8" s="10" t="s">
        <v>324</v>
      </c>
      <c r="C8" s="11">
        <v>24924</v>
      </c>
      <c r="D8" s="3">
        <v>632</v>
      </c>
      <c r="E8" s="10" t="s">
        <v>15</v>
      </c>
      <c r="F8" s="10" t="s">
        <v>40</v>
      </c>
      <c r="G8" s="10" t="s">
        <v>2</v>
      </c>
      <c r="H8" s="12" t="str">
        <f t="shared" si="0"/>
        <v>м50-59</v>
      </c>
      <c r="I8" s="13">
        <f t="shared" si="1"/>
        <v>51</v>
      </c>
      <c r="J8" s="15">
        <v>5.9687500000000004E-2</v>
      </c>
      <c r="K8" s="2">
        <v>1</v>
      </c>
    </row>
    <row r="9" spans="1:11">
      <c r="A9" s="2">
        <f t="shared" si="2"/>
        <v>8</v>
      </c>
      <c r="B9" s="3" t="s">
        <v>193</v>
      </c>
      <c r="C9" s="11">
        <v>21916</v>
      </c>
      <c r="D9" s="3">
        <v>658</v>
      </c>
      <c r="E9" s="3" t="s">
        <v>332</v>
      </c>
      <c r="F9" s="3" t="s">
        <v>7</v>
      </c>
      <c r="G9" s="3" t="s">
        <v>2</v>
      </c>
      <c r="H9" s="3" t="str">
        <f t="shared" si="0"/>
        <v>м50-59</v>
      </c>
      <c r="I9" s="3">
        <f t="shared" si="1"/>
        <v>59</v>
      </c>
      <c r="J9" s="15">
        <v>6.0416666666666667E-2</v>
      </c>
      <c r="K9" s="2">
        <v>2</v>
      </c>
    </row>
    <row r="10" spans="1:11">
      <c r="A10" s="2">
        <f t="shared" si="2"/>
        <v>9</v>
      </c>
      <c r="B10" s="3" t="s">
        <v>358</v>
      </c>
      <c r="C10" s="11">
        <v>26010</v>
      </c>
      <c r="D10" s="3">
        <v>773</v>
      </c>
      <c r="E10" s="3" t="s">
        <v>0</v>
      </c>
      <c r="F10" s="3"/>
      <c r="G10" s="3" t="s">
        <v>2</v>
      </c>
      <c r="H10" s="3" t="str">
        <f t="shared" si="0"/>
        <v>м40-49</v>
      </c>
      <c r="I10" s="3">
        <f t="shared" si="1"/>
        <v>48</v>
      </c>
      <c r="J10" s="15">
        <v>6.1111111111111116E-2</v>
      </c>
      <c r="K10" s="2">
        <v>3</v>
      </c>
    </row>
    <row r="11" spans="1:11">
      <c r="A11" s="2">
        <f t="shared" si="2"/>
        <v>10</v>
      </c>
      <c r="B11" s="3" t="s">
        <v>331</v>
      </c>
      <c r="C11" s="11">
        <v>36092</v>
      </c>
      <c r="D11" s="3">
        <v>655</v>
      </c>
      <c r="E11" s="3" t="s">
        <v>15</v>
      </c>
      <c r="F11" s="3" t="s">
        <v>1</v>
      </c>
      <c r="G11" s="3" t="s">
        <v>2</v>
      </c>
      <c r="H11" s="3" t="str">
        <f t="shared" si="0"/>
        <v>м29-</v>
      </c>
      <c r="I11" s="3">
        <f t="shared" si="1"/>
        <v>21</v>
      </c>
      <c r="J11" s="15">
        <v>6.1527777777777772E-2</v>
      </c>
      <c r="K11" s="2">
        <v>2</v>
      </c>
    </row>
    <row r="12" spans="1:11">
      <c r="A12" s="2">
        <f t="shared" si="2"/>
        <v>11</v>
      </c>
      <c r="B12" s="4" t="s">
        <v>263</v>
      </c>
      <c r="C12" s="5">
        <v>36249</v>
      </c>
      <c r="D12" s="3">
        <v>743</v>
      </c>
      <c r="E12" s="4" t="s">
        <v>59</v>
      </c>
      <c r="F12" s="4"/>
      <c r="G12" s="4" t="s">
        <v>2</v>
      </c>
      <c r="H12" s="9" t="str">
        <f t="shared" si="0"/>
        <v>м29-</v>
      </c>
      <c r="I12" s="6">
        <f t="shared" si="1"/>
        <v>20</v>
      </c>
      <c r="J12" s="15">
        <v>6.1875000000000006E-2</v>
      </c>
      <c r="K12" s="2">
        <v>3</v>
      </c>
    </row>
    <row r="13" spans="1:11">
      <c r="A13" s="2">
        <f t="shared" si="2"/>
        <v>12</v>
      </c>
      <c r="B13" s="3" t="s">
        <v>330</v>
      </c>
      <c r="C13" s="11">
        <v>33859</v>
      </c>
      <c r="D13" s="3">
        <v>643</v>
      </c>
      <c r="E13" s="3" t="s">
        <v>0</v>
      </c>
      <c r="F13" s="3" t="s">
        <v>1</v>
      </c>
      <c r="G13" s="3" t="s">
        <v>3</v>
      </c>
      <c r="H13" s="3" t="str">
        <f t="shared" si="0"/>
        <v>ж29-</v>
      </c>
      <c r="I13" s="3">
        <f t="shared" si="1"/>
        <v>27</v>
      </c>
      <c r="J13" s="15">
        <v>6.3414351851851847E-2</v>
      </c>
      <c r="K13" s="2">
        <v>1</v>
      </c>
    </row>
    <row r="14" spans="1:11" ht="39">
      <c r="A14" s="2">
        <f t="shared" si="2"/>
        <v>13</v>
      </c>
      <c r="B14" s="4" t="s">
        <v>273</v>
      </c>
      <c r="C14" s="5">
        <v>28907</v>
      </c>
      <c r="D14" s="3">
        <v>748</v>
      </c>
      <c r="E14" s="4" t="s">
        <v>0</v>
      </c>
      <c r="F14" s="4" t="s">
        <v>5</v>
      </c>
      <c r="G14" s="4" t="s">
        <v>2</v>
      </c>
      <c r="H14" s="9" t="str">
        <f t="shared" si="0"/>
        <v>м40-49</v>
      </c>
      <c r="I14" s="6">
        <f t="shared" si="1"/>
        <v>40</v>
      </c>
      <c r="J14" s="15">
        <v>6.356481481481481E-2</v>
      </c>
      <c r="K14" s="2">
        <v>4</v>
      </c>
    </row>
    <row r="15" spans="1:11">
      <c r="A15" s="2">
        <f t="shared" si="2"/>
        <v>14</v>
      </c>
      <c r="B15" s="4" t="s">
        <v>284</v>
      </c>
      <c r="C15" s="5">
        <v>26361</v>
      </c>
      <c r="D15" s="3">
        <v>650</v>
      </c>
      <c r="E15" s="4" t="s">
        <v>0</v>
      </c>
      <c r="F15" s="4" t="s">
        <v>1</v>
      </c>
      <c r="G15" s="4" t="s">
        <v>2</v>
      </c>
      <c r="H15" s="9" t="str">
        <f t="shared" si="0"/>
        <v>м40-49</v>
      </c>
      <c r="I15" s="6">
        <f t="shared" si="1"/>
        <v>47</v>
      </c>
      <c r="J15" s="15">
        <v>6.40162037037037E-2</v>
      </c>
      <c r="K15" s="2">
        <v>5</v>
      </c>
    </row>
    <row r="16" spans="1:11">
      <c r="A16" s="2">
        <f t="shared" si="2"/>
        <v>15</v>
      </c>
      <c r="B16" s="4" t="s">
        <v>268</v>
      </c>
      <c r="C16" s="5">
        <v>28273</v>
      </c>
      <c r="D16" s="3">
        <v>649</v>
      </c>
      <c r="E16" s="4" t="s">
        <v>0</v>
      </c>
      <c r="F16" s="4"/>
      <c r="G16" s="4" t="s">
        <v>2</v>
      </c>
      <c r="H16" s="9" t="str">
        <f t="shared" si="0"/>
        <v>м40-49</v>
      </c>
      <c r="I16" s="6">
        <f t="shared" si="1"/>
        <v>42</v>
      </c>
      <c r="J16" s="15">
        <v>6.5150462962962966E-2</v>
      </c>
      <c r="K16" s="2">
        <v>6</v>
      </c>
    </row>
    <row r="17" spans="1:11">
      <c r="A17" s="2">
        <f t="shared" si="2"/>
        <v>16</v>
      </c>
      <c r="B17" s="4" t="s">
        <v>301</v>
      </c>
      <c r="C17" s="5">
        <v>31051</v>
      </c>
      <c r="D17" s="3">
        <v>701</v>
      </c>
      <c r="E17" s="4" t="s">
        <v>0</v>
      </c>
      <c r="F17" s="4"/>
      <c r="G17" s="4" t="s">
        <v>2</v>
      </c>
      <c r="H17" s="9" t="str">
        <f t="shared" si="0"/>
        <v>м30-39</v>
      </c>
      <c r="I17" s="6">
        <f t="shared" si="1"/>
        <v>34</v>
      </c>
      <c r="J17" s="15">
        <v>6.5173611111111113E-2</v>
      </c>
      <c r="K17" s="2">
        <v>3</v>
      </c>
    </row>
    <row r="18" spans="1:11">
      <c r="A18" s="2">
        <f t="shared" si="2"/>
        <v>17</v>
      </c>
      <c r="B18" s="3" t="s">
        <v>359</v>
      </c>
      <c r="C18" s="11">
        <v>29734</v>
      </c>
      <c r="D18" s="3">
        <v>645</v>
      </c>
      <c r="E18" s="3" t="s">
        <v>0</v>
      </c>
      <c r="F18" s="3"/>
      <c r="G18" s="3" t="s">
        <v>2</v>
      </c>
      <c r="H18" s="3" t="str">
        <f t="shared" si="0"/>
        <v>м30-39</v>
      </c>
      <c r="I18" s="3">
        <f t="shared" si="1"/>
        <v>38</v>
      </c>
      <c r="J18" s="15">
        <v>6.5601851851851856E-2</v>
      </c>
      <c r="K18" s="2">
        <v>4</v>
      </c>
    </row>
    <row r="19" spans="1:11">
      <c r="A19" s="2">
        <f t="shared" si="2"/>
        <v>18</v>
      </c>
      <c r="B19" s="3" t="s">
        <v>345</v>
      </c>
      <c r="C19" s="11">
        <v>36713</v>
      </c>
      <c r="D19" s="3">
        <v>713</v>
      </c>
      <c r="E19" s="3" t="s">
        <v>0</v>
      </c>
      <c r="F19" s="3" t="s">
        <v>334</v>
      </c>
      <c r="G19" s="3" t="s">
        <v>2</v>
      </c>
      <c r="H19" s="3" t="str">
        <f t="shared" si="0"/>
        <v>м29-</v>
      </c>
      <c r="I19" s="3">
        <f t="shared" si="1"/>
        <v>19</v>
      </c>
      <c r="J19" s="15">
        <v>6.5925925925925929E-2</v>
      </c>
      <c r="K19" s="2">
        <v>4</v>
      </c>
    </row>
    <row r="20" spans="1:11">
      <c r="A20" s="2">
        <f t="shared" si="2"/>
        <v>19</v>
      </c>
      <c r="B20" s="4" t="s">
        <v>258</v>
      </c>
      <c r="C20" s="5">
        <v>31198</v>
      </c>
      <c r="D20" s="3">
        <v>758</v>
      </c>
      <c r="E20" s="4" t="s">
        <v>0</v>
      </c>
      <c r="F20" s="4" t="s">
        <v>1</v>
      </c>
      <c r="G20" s="4" t="s">
        <v>2</v>
      </c>
      <c r="H20" s="9" t="str">
        <f t="shared" si="0"/>
        <v>м30-39</v>
      </c>
      <c r="I20" s="6">
        <f t="shared" si="1"/>
        <v>34</v>
      </c>
      <c r="J20" s="15">
        <v>6.6770833333333335E-2</v>
      </c>
      <c r="K20" s="2">
        <v>5</v>
      </c>
    </row>
    <row r="21" spans="1:11">
      <c r="A21" s="2">
        <f t="shared" si="2"/>
        <v>20</v>
      </c>
      <c r="B21" s="3" t="s">
        <v>328</v>
      </c>
      <c r="C21" s="11">
        <v>28782</v>
      </c>
      <c r="D21" s="3">
        <v>622</v>
      </c>
      <c r="E21" s="3" t="s">
        <v>0</v>
      </c>
      <c r="F21" s="3"/>
      <c r="G21" s="3" t="s">
        <v>2</v>
      </c>
      <c r="H21" s="3" t="str">
        <f t="shared" si="0"/>
        <v>м40-49</v>
      </c>
      <c r="I21" s="3">
        <f t="shared" si="1"/>
        <v>41</v>
      </c>
      <c r="J21" s="15">
        <v>6.7476851851851857E-2</v>
      </c>
      <c r="K21" s="2">
        <v>7</v>
      </c>
    </row>
    <row r="22" spans="1:11">
      <c r="A22" s="2">
        <f t="shared" si="2"/>
        <v>21</v>
      </c>
      <c r="B22" s="3" t="s">
        <v>349</v>
      </c>
      <c r="C22" s="11">
        <v>36461</v>
      </c>
      <c r="D22" s="3">
        <v>722</v>
      </c>
      <c r="E22" s="3" t="s">
        <v>0</v>
      </c>
      <c r="F22" s="3" t="s">
        <v>334</v>
      </c>
      <c r="G22" s="3" t="s">
        <v>2</v>
      </c>
      <c r="H22" s="3" t="str">
        <f t="shared" si="0"/>
        <v>м29-</v>
      </c>
      <c r="I22" s="3">
        <f t="shared" si="1"/>
        <v>20</v>
      </c>
      <c r="J22" s="15">
        <v>6.7673611111111115E-2</v>
      </c>
      <c r="K22" s="2">
        <v>5</v>
      </c>
    </row>
    <row r="23" spans="1:11">
      <c r="A23" s="2">
        <f t="shared" si="2"/>
        <v>22</v>
      </c>
      <c r="B23" s="3" t="s">
        <v>351</v>
      </c>
      <c r="C23" s="11">
        <v>35150</v>
      </c>
      <c r="D23" s="3">
        <v>727</v>
      </c>
      <c r="E23" s="3" t="s">
        <v>0</v>
      </c>
      <c r="F23" s="3"/>
      <c r="G23" s="3" t="s">
        <v>2</v>
      </c>
      <c r="H23" s="3" t="str">
        <f t="shared" si="0"/>
        <v>м29-</v>
      </c>
      <c r="I23" s="3">
        <f t="shared" si="1"/>
        <v>23</v>
      </c>
      <c r="J23" s="15">
        <v>6.7870370370370373E-2</v>
      </c>
      <c r="K23" s="2">
        <v>6</v>
      </c>
    </row>
    <row r="24" spans="1:11">
      <c r="A24" s="2">
        <f t="shared" si="2"/>
        <v>23</v>
      </c>
      <c r="B24" s="3" t="s">
        <v>354</v>
      </c>
      <c r="C24" s="11">
        <v>35093</v>
      </c>
      <c r="D24" s="3">
        <v>739</v>
      </c>
      <c r="E24" s="3" t="s">
        <v>0</v>
      </c>
      <c r="F24" s="3" t="s">
        <v>334</v>
      </c>
      <c r="G24" s="3" t="s">
        <v>2</v>
      </c>
      <c r="H24" s="3" t="str">
        <f t="shared" si="0"/>
        <v>м29-</v>
      </c>
      <c r="I24" s="3">
        <f t="shared" si="1"/>
        <v>23</v>
      </c>
      <c r="J24" s="15">
        <v>6.7881944444444439E-2</v>
      </c>
      <c r="K24" s="2">
        <v>7</v>
      </c>
    </row>
    <row r="25" spans="1:11">
      <c r="A25" s="2">
        <f t="shared" si="2"/>
        <v>24</v>
      </c>
      <c r="B25" s="3" t="s">
        <v>339</v>
      </c>
      <c r="C25" s="11">
        <v>36765</v>
      </c>
      <c r="D25" s="3">
        <v>695</v>
      </c>
      <c r="E25" s="3" t="s">
        <v>0</v>
      </c>
      <c r="F25" s="3" t="s">
        <v>334</v>
      </c>
      <c r="G25" s="3" t="s">
        <v>2</v>
      </c>
      <c r="H25" s="3" t="str">
        <f t="shared" si="0"/>
        <v>м29-</v>
      </c>
      <c r="I25" s="3">
        <f t="shared" si="1"/>
        <v>19</v>
      </c>
      <c r="J25" s="15">
        <v>6.789351851851852E-2</v>
      </c>
      <c r="K25" s="2">
        <v>8</v>
      </c>
    </row>
    <row r="26" spans="1:11">
      <c r="A26" s="2">
        <f t="shared" si="2"/>
        <v>25</v>
      </c>
      <c r="B26" s="3" t="s">
        <v>333</v>
      </c>
      <c r="C26" s="11">
        <v>34495</v>
      </c>
      <c r="D26" s="3">
        <v>680</v>
      </c>
      <c r="E26" s="3" t="s">
        <v>0</v>
      </c>
      <c r="F26" s="3" t="s">
        <v>334</v>
      </c>
      <c r="G26" s="3" t="s">
        <v>2</v>
      </c>
      <c r="H26" s="3" t="str">
        <f t="shared" si="0"/>
        <v>м29-</v>
      </c>
      <c r="I26" s="3">
        <f t="shared" si="1"/>
        <v>25</v>
      </c>
      <c r="J26" s="15">
        <v>6.7905092592592586E-2</v>
      </c>
      <c r="K26" s="2">
        <v>9</v>
      </c>
    </row>
    <row r="27" spans="1:11">
      <c r="A27" s="2">
        <f t="shared" si="2"/>
        <v>26</v>
      </c>
      <c r="B27" s="3" t="s">
        <v>347</v>
      </c>
      <c r="C27" s="11">
        <v>36427</v>
      </c>
      <c r="D27" s="3">
        <v>716</v>
      </c>
      <c r="E27" s="3" t="s">
        <v>0</v>
      </c>
      <c r="F27" s="3" t="s">
        <v>360</v>
      </c>
      <c r="G27" s="3" t="s">
        <v>2</v>
      </c>
      <c r="H27" s="3" t="str">
        <f t="shared" si="0"/>
        <v>м29-</v>
      </c>
      <c r="I27" s="3">
        <f t="shared" si="1"/>
        <v>20</v>
      </c>
      <c r="J27" s="15">
        <v>6.7916666666666667E-2</v>
      </c>
      <c r="K27" s="2">
        <v>10</v>
      </c>
    </row>
    <row r="28" spans="1:11">
      <c r="A28" s="2">
        <f t="shared" si="2"/>
        <v>27</v>
      </c>
      <c r="B28" s="3" t="s">
        <v>350</v>
      </c>
      <c r="C28" s="11">
        <v>36174</v>
      </c>
      <c r="D28" s="3">
        <v>725</v>
      </c>
      <c r="E28" s="3" t="s">
        <v>0</v>
      </c>
      <c r="F28" s="3" t="s">
        <v>334</v>
      </c>
      <c r="G28" s="3" t="s">
        <v>2</v>
      </c>
      <c r="H28" s="3" t="str">
        <f t="shared" si="0"/>
        <v>м29-</v>
      </c>
      <c r="I28" s="3">
        <f t="shared" si="1"/>
        <v>20</v>
      </c>
      <c r="J28" s="15">
        <v>6.7928240740740733E-2</v>
      </c>
      <c r="K28" s="2">
        <v>11</v>
      </c>
    </row>
    <row r="29" spans="1:11">
      <c r="A29" s="2">
        <f t="shared" si="2"/>
        <v>28</v>
      </c>
      <c r="B29" s="4" t="s">
        <v>270</v>
      </c>
      <c r="C29" s="5">
        <v>27629</v>
      </c>
      <c r="D29" s="3">
        <v>784</v>
      </c>
      <c r="E29" s="4" t="s">
        <v>0</v>
      </c>
      <c r="F29" s="4" t="s">
        <v>1</v>
      </c>
      <c r="G29" s="4" t="s">
        <v>2</v>
      </c>
      <c r="H29" s="9" t="str">
        <f t="shared" si="0"/>
        <v>м40-49</v>
      </c>
      <c r="I29" s="6">
        <f t="shared" si="1"/>
        <v>44</v>
      </c>
      <c r="J29" s="15">
        <v>6.7951388888888895E-2</v>
      </c>
      <c r="K29" s="2">
        <v>8</v>
      </c>
    </row>
    <row r="30" spans="1:11">
      <c r="A30" s="2">
        <f t="shared" si="2"/>
        <v>29</v>
      </c>
      <c r="B30" s="4" t="s">
        <v>266</v>
      </c>
      <c r="C30" s="5">
        <v>34979</v>
      </c>
      <c r="D30" s="3">
        <v>785</v>
      </c>
      <c r="E30" s="4" t="s">
        <v>0</v>
      </c>
      <c r="F30" s="4"/>
      <c r="G30" s="4" t="s">
        <v>2</v>
      </c>
      <c r="H30" s="9" t="str">
        <f t="shared" si="0"/>
        <v>м29-</v>
      </c>
      <c r="I30" s="6">
        <f t="shared" si="1"/>
        <v>24</v>
      </c>
      <c r="J30" s="15">
        <v>6.8402777777777771E-2</v>
      </c>
      <c r="K30" s="2">
        <v>12</v>
      </c>
    </row>
    <row r="31" spans="1:11">
      <c r="A31" s="2">
        <f t="shared" si="2"/>
        <v>30</v>
      </c>
      <c r="B31" s="4" t="s">
        <v>265</v>
      </c>
      <c r="C31" s="5">
        <v>23390</v>
      </c>
      <c r="D31" s="3">
        <v>616</v>
      </c>
      <c r="E31" s="4" t="s">
        <v>15</v>
      </c>
      <c r="F31" s="4" t="s">
        <v>40</v>
      </c>
      <c r="G31" s="4" t="s">
        <v>2</v>
      </c>
      <c r="H31" s="9" t="str">
        <f t="shared" si="0"/>
        <v>м50-59</v>
      </c>
      <c r="I31" s="6">
        <f t="shared" si="1"/>
        <v>55</v>
      </c>
      <c r="J31" s="17">
        <v>6.9050925925925918E-2</v>
      </c>
      <c r="K31" s="2">
        <v>3</v>
      </c>
    </row>
    <row r="32" spans="1:11">
      <c r="A32" s="2">
        <f t="shared" si="2"/>
        <v>31</v>
      </c>
      <c r="B32" s="4" t="s">
        <v>286</v>
      </c>
      <c r="C32" s="5">
        <v>26527</v>
      </c>
      <c r="D32" s="3">
        <v>625</v>
      </c>
      <c r="E32" s="4" t="s">
        <v>0</v>
      </c>
      <c r="F32" s="4"/>
      <c r="G32" s="4" t="s">
        <v>2</v>
      </c>
      <c r="H32" s="9" t="str">
        <f t="shared" si="0"/>
        <v>м40-49</v>
      </c>
      <c r="I32" s="6">
        <f t="shared" si="1"/>
        <v>47</v>
      </c>
      <c r="J32" s="15">
        <v>6.9675925925925933E-2</v>
      </c>
      <c r="K32" s="2">
        <v>9</v>
      </c>
    </row>
    <row r="33" spans="1:11">
      <c r="A33" s="2">
        <f t="shared" si="2"/>
        <v>32</v>
      </c>
      <c r="B33" s="3" t="s">
        <v>338</v>
      </c>
      <c r="C33" s="11">
        <v>35198</v>
      </c>
      <c r="D33" s="3">
        <v>691</v>
      </c>
      <c r="E33" s="3" t="s">
        <v>0</v>
      </c>
      <c r="F33" s="3" t="s">
        <v>334</v>
      </c>
      <c r="G33" s="3" t="s">
        <v>2</v>
      </c>
      <c r="H33" s="3" t="str">
        <f t="shared" si="0"/>
        <v>м29-</v>
      </c>
      <c r="I33" s="3">
        <f t="shared" si="1"/>
        <v>23</v>
      </c>
      <c r="J33" s="15">
        <v>6.9953703703703699E-2</v>
      </c>
      <c r="K33" s="2">
        <v>13</v>
      </c>
    </row>
    <row r="34" spans="1:11">
      <c r="A34" s="2">
        <f t="shared" ref="A34:A65" si="3">1+A33</f>
        <v>33</v>
      </c>
      <c r="B34" s="3" t="s">
        <v>336</v>
      </c>
      <c r="C34" s="11">
        <v>34994</v>
      </c>
      <c r="D34" s="3">
        <v>685</v>
      </c>
      <c r="E34" s="3" t="s">
        <v>0</v>
      </c>
      <c r="F34" s="3" t="s">
        <v>334</v>
      </c>
      <c r="G34" s="3" t="s">
        <v>2</v>
      </c>
      <c r="H34" s="3" t="str">
        <f t="shared" ref="H34:H65" si="4">IF(I34&lt;30,G34&amp;"29-",IF(I34&lt;40,G34&amp;"30-39",IF(I34&lt;50,G34&amp;"40-49",IF(I34&lt;60,G34&amp;"50-59",IF(I34&lt;90,IF(G34="ж",G34&amp;"60+",IF(I34&lt;70,G34&amp;"60-69",G34&amp;"70+")))))))</f>
        <v>м29-</v>
      </c>
      <c r="I34" s="3">
        <f t="shared" ref="I34:I65" si="5">2019-YEAR(C34)</f>
        <v>24</v>
      </c>
      <c r="J34" s="15">
        <v>7.1064814814814817E-2</v>
      </c>
      <c r="K34" s="2">
        <v>14</v>
      </c>
    </row>
    <row r="35" spans="1:11">
      <c r="A35" s="2">
        <f t="shared" si="3"/>
        <v>34</v>
      </c>
      <c r="B35" s="3" t="s">
        <v>353</v>
      </c>
      <c r="C35" s="11">
        <v>36554</v>
      </c>
      <c r="D35" s="3">
        <v>735</v>
      </c>
      <c r="E35" s="3" t="s">
        <v>0</v>
      </c>
      <c r="F35" s="3" t="s">
        <v>334</v>
      </c>
      <c r="G35" s="3" t="s">
        <v>2</v>
      </c>
      <c r="H35" s="3" t="str">
        <f t="shared" si="4"/>
        <v>м29-</v>
      </c>
      <c r="I35" s="3">
        <f t="shared" si="5"/>
        <v>19</v>
      </c>
      <c r="J35" s="15">
        <v>7.1122685185185178E-2</v>
      </c>
      <c r="K35" s="2">
        <v>15</v>
      </c>
    </row>
    <row r="36" spans="1:11">
      <c r="A36" s="2">
        <f t="shared" si="3"/>
        <v>35</v>
      </c>
      <c r="B36" s="4" t="s">
        <v>264</v>
      </c>
      <c r="C36" s="5">
        <v>19072</v>
      </c>
      <c r="D36" s="3">
        <v>671</v>
      </c>
      <c r="E36" s="4" t="s">
        <v>19</v>
      </c>
      <c r="F36" s="4" t="s">
        <v>20</v>
      </c>
      <c r="G36" s="4" t="s">
        <v>2</v>
      </c>
      <c r="H36" s="9" t="str">
        <f t="shared" si="4"/>
        <v>м60-69</v>
      </c>
      <c r="I36" s="6">
        <f t="shared" si="5"/>
        <v>67</v>
      </c>
      <c r="J36" s="15">
        <v>7.1296296296296288E-2</v>
      </c>
      <c r="K36" s="2">
        <v>2</v>
      </c>
    </row>
    <row r="37" spans="1:11">
      <c r="A37" s="2">
        <f t="shared" si="3"/>
        <v>36</v>
      </c>
      <c r="B37" s="4" t="s">
        <v>296</v>
      </c>
      <c r="C37" s="5">
        <v>30578</v>
      </c>
      <c r="D37" s="3">
        <v>639</v>
      </c>
      <c r="E37" s="4" t="s">
        <v>0</v>
      </c>
      <c r="F37" s="4" t="s">
        <v>4</v>
      </c>
      <c r="G37" s="4" t="s">
        <v>2</v>
      </c>
      <c r="H37" s="9" t="str">
        <f t="shared" si="4"/>
        <v>м30-39</v>
      </c>
      <c r="I37" s="6">
        <f t="shared" si="5"/>
        <v>36</v>
      </c>
      <c r="J37" s="15">
        <v>7.1307870370370369E-2</v>
      </c>
      <c r="K37" s="2">
        <v>6</v>
      </c>
    </row>
    <row r="38" spans="1:11">
      <c r="A38" s="2">
        <f t="shared" si="3"/>
        <v>37</v>
      </c>
      <c r="B38" s="4" t="s">
        <v>302</v>
      </c>
      <c r="C38" s="5">
        <v>26109</v>
      </c>
      <c r="D38" s="3">
        <v>750</v>
      </c>
      <c r="E38" s="4" t="s">
        <v>0</v>
      </c>
      <c r="F38" s="4" t="s">
        <v>4</v>
      </c>
      <c r="G38" s="4" t="s">
        <v>2</v>
      </c>
      <c r="H38" s="9" t="str">
        <f t="shared" si="4"/>
        <v>м40-49</v>
      </c>
      <c r="I38" s="6">
        <f t="shared" si="5"/>
        <v>48</v>
      </c>
      <c r="J38" s="15">
        <v>7.1331018518518516E-2</v>
      </c>
      <c r="K38" s="2">
        <v>10</v>
      </c>
    </row>
    <row r="39" spans="1:11">
      <c r="A39" s="2">
        <f t="shared" si="3"/>
        <v>38</v>
      </c>
      <c r="B39" s="3" t="s">
        <v>355</v>
      </c>
      <c r="C39" s="11">
        <v>36426</v>
      </c>
      <c r="D39" s="3">
        <v>740</v>
      </c>
      <c r="E39" s="3" t="s">
        <v>0</v>
      </c>
      <c r="F39" s="3" t="s">
        <v>334</v>
      </c>
      <c r="G39" s="3" t="s">
        <v>2</v>
      </c>
      <c r="H39" s="3" t="str">
        <f t="shared" si="4"/>
        <v>м29-</v>
      </c>
      <c r="I39" s="3">
        <f t="shared" si="5"/>
        <v>20</v>
      </c>
      <c r="J39" s="15">
        <v>7.1354166666666663E-2</v>
      </c>
      <c r="K39" s="2">
        <v>16</v>
      </c>
    </row>
    <row r="40" spans="1:11">
      <c r="A40" s="2">
        <f t="shared" si="3"/>
        <v>39</v>
      </c>
      <c r="B40" s="3" t="s">
        <v>342</v>
      </c>
      <c r="C40" s="11">
        <v>35941</v>
      </c>
      <c r="D40" s="3">
        <v>704</v>
      </c>
      <c r="E40" s="3" t="s">
        <v>0</v>
      </c>
      <c r="F40" s="3" t="s">
        <v>334</v>
      </c>
      <c r="G40" s="3" t="s">
        <v>2</v>
      </c>
      <c r="H40" s="3" t="str">
        <f t="shared" si="4"/>
        <v>м29-</v>
      </c>
      <c r="I40" s="3">
        <f t="shared" si="5"/>
        <v>21</v>
      </c>
      <c r="J40" s="15">
        <v>7.137731481481481E-2</v>
      </c>
      <c r="K40" s="2">
        <v>17</v>
      </c>
    </row>
    <row r="41" spans="1:11">
      <c r="A41" s="2">
        <f t="shared" si="3"/>
        <v>40</v>
      </c>
      <c r="B41" s="4" t="s">
        <v>279</v>
      </c>
      <c r="C41" s="5">
        <v>25304</v>
      </c>
      <c r="D41" s="3">
        <v>720</v>
      </c>
      <c r="E41" s="4" t="s">
        <v>17</v>
      </c>
      <c r="F41" s="4" t="s">
        <v>40</v>
      </c>
      <c r="G41" s="4" t="s">
        <v>2</v>
      </c>
      <c r="H41" s="9" t="str">
        <f t="shared" si="4"/>
        <v>м50-59</v>
      </c>
      <c r="I41" s="6">
        <f t="shared" si="5"/>
        <v>50</v>
      </c>
      <c r="J41" s="15">
        <v>7.1840277777777781E-2</v>
      </c>
      <c r="K41" s="2">
        <v>4</v>
      </c>
    </row>
    <row r="42" spans="1:11">
      <c r="A42" s="2">
        <f t="shared" si="3"/>
        <v>41</v>
      </c>
      <c r="B42" s="4" t="s">
        <v>291</v>
      </c>
      <c r="C42" s="7">
        <v>30824</v>
      </c>
      <c r="D42" s="3">
        <v>667</v>
      </c>
      <c r="E42" s="4" t="s">
        <v>0</v>
      </c>
      <c r="F42" s="4" t="s">
        <v>37</v>
      </c>
      <c r="G42" s="4" t="s">
        <v>3</v>
      </c>
      <c r="H42" s="9" t="str">
        <f t="shared" si="4"/>
        <v>ж30-39</v>
      </c>
      <c r="I42" s="6">
        <f t="shared" si="5"/>
        <v>35</v>
      </c>
      <c r="J42" s="15">
        <v>7.2222222222222229E-2</v>
      </c>
      <c r="K42" s="2">
        <v>1</v>
      </c>
    </row>
    <row r="43" spans="1:11">
      <c r="A43" s="2">
        <f t="shared" si="3"/>
        <v>42</v>
      </c>
      <c r="B43" s="4" t="s">
        <v>148</v>
      </c>
      <c r="C43" s="5">
        <v>26722</v>
      </c>
      <c r="D43" s="3">
        <v>786</v>
      </c>
      <c r="E43" s="4" t="s">
        <v>31</v>
      </c>
      <c r="F43" s="4" t="s">
        <v>40</v>
      </c>
      <c r="G43" s="4" t="s">
        <v>2</v>
      </c>
      <c r="H43" s="9" t="str">
        <f t="shared" si="4"/>
        <v>м40-49</v>
      </c>
      <c r="I43" s="6">
        <f t="shared" si="5"/>
        <v>46</v>
      </c>
      <c r="J43" s="15">
        <v>7.228009259259259E-2</v>
      </c>
      <c r="K43" s="2">
        <v>11</v>
      </c>
    </row>
    <row r="44" spans="1:11">
      <c r="A44" s="2">
        <f t="shared" si="3"/>
        <v>43</v>
      </c>
      <c r="B44" s="4" t="s">
        <v>250</v>
      </c>
      <c r="C44" s="5">
        <v>26422</v>
      </c>
      <c r="D44" s="3">
        <v>674</v>
      </c>
      <c r="E44" s="4" t="s">
        <v>15</v>
      </c>
      <c r="F44" s="4"/>
      <c r="G44" s="4" t="s">
        <v>2</v>
      </c>
      <c r="H44" s="9" t="str">
        <f t="shared" si="4"/>
        <v>м40-49</v>
      </c>
      <c r="I44" s="6">
        <f t="shared" si="5"/>
        <v>47</v>
      </c>
      <c r="J44" s="15">
        <v>7.2673611111111105E-2</v>
      </c>
      <c r="K44" s="2">
        <v>12</v>
      </c>
    </row>
    <row r="45" spans="1:11">
      <c r="A45" s="2">
        <f t="shared" si="3"/>
        <v>44</v>
      </c>
      <c r="B45" s="4" t="s">
        <v>287</v>
      </c>
      <c r="C45" s="5">
        <v>33376</v>
      </c>
      <c r="D45" s="3">
        <v>636</v>
      </c>
      <c r="E45" s="4" t="s">
        <v>15</v>
      </c>
      <c r="F45" s="4"/>
      <c r="G45" s="4" t="s">
        <v>2</v>
      </c>
      <c r="H45" s="9" t="str">
        <f t="shared" si="4"/>
        <v>м29-</v>
      </c>
      <c r="I45" s="6">
        <f t="shared" si="5"/>
        <v>28</v>
      </c>
      <c r="J45" s="15">
        <v>7.2743055555555561E-2</v>
      </c>
      <c r="K45" s="2">
        <v>18</v>
      </c>
    </row>
    <row r="46" spans="1:11">
      <c r="A46" s="2">
        <f t="shared" si="3"/>
        <v>45</v>
      </c>
      <c r="B46" s="4" t="s">
        <v>262</v>
      </c>
      <c r="C46" s="5">
        <v>34432</v>
      </c>
      <c r="D46" s="3">
        <v>757</v>
      </c>
      <c r="E46" s="4" t="s">
        <v>0</v>
      </c>
      <c r="F46" s="4" t="s">
        <v>74</v>
      </c>
      <c r="G46" s="4" t="s">
        <v>2</v>
      </c>
      <c r="H46" s="9" t="str">
        <f t="shared" si="4"/>
        <v>м29-</v>
      </c>
      <c r="I46" s="6">
        <f t="shared" si="5"/>
        <v>25</v>
      </c>
      <c r="J46" s="15">
        <v>7.3460648148148136E-2</v>
      </c>
      <c r="K46" s="2">
        <v>19</v>
      </c>
    </row>
    <row r="47" spans="1:11">
      <c r="A47" s="2">
        <f t="shared" si="3"/>
        <v>46</v>
      </c>
      <c r="B47" s="10" t="s">
        <v>325</v>
      </c>
      <c r="C47" s="11">
        <v>26645</v>
      </c>
      <c r="D47" s="3">
        <v>648</v>
      </c>
      <c r="E47" s="10" t="s">
        <v>0</v>
      </c>
      <c r="F47" s="10" t="s">
        <v>326</v>
      </c>
      <c r="G47" s="10" t="s">
        <v>2</v>
      </c>
      <c r="H47" s="12" t="str">
        <f t="shared" si="4"/>
        <v>м40-49</v>
      </c>
      <c r="I47" s="13">
        <f t="shared" si="5"/>
        <v>47</v>
      </c>
      <c r="J47" s="15">
        <v>7.3668981481481488E-2</v>
      </c>
      <c r="K47" s="2">
        <v>13</v>
      </c>
    </row>
    <row r="48" spans="1:11">
      <c r="A48" s="2">
        <f t="shared" si="3"/>
        <v>47</v>
      </c>
      <c r="B48" s="4" t="s">
        <v>299</v>
      </c>
      <c r="C48" s="5">
        <v>32902</v>
      </c>
      <c r="D48" s="3">
        <v>761</v>
      </c>
      <c r="E48" s="4" t="s">
        <v>0</v>
      </c>
      <c r="F48" s="4"/>
      <c r="G48" s="4" t="s">
        <v>2</v>
      </c>
      <c r="H48" s="9" t="str">
        <f t="shared" si="4"/>
        <v>м29-</v>
      </c>
      <c r="I48" s="6">
        <f t="shared" si="5"/>
        <v>29</v>
      </c>
      <c r="J48" s="15">
        <v>7.3738425925925929E-2</v>
      </c>
      <c r="K48" s="2">
        <v>20</v>
      </c>
    </row>
    <row r="49" spans="1:11">
      <c r="A49" s="2">
        <f t="shared" si="3"/>
        <v>48</v>
      </c>
      <c r="B49" s="4" t="s">
        <v>275</v>
      </c>
      <c r="C49" s="5">
        <v>23507</v>
      </c>
      <c r="D49" s="3">
        <v>751</v>
      </c>
      <c r="E49" s="4" t="s">
        <v>61</v>
      </c>
      <c r="F49" s="4" t="s">
        <v>1</v>
      </c>
      <c r="G49" s="4" t="s">
        <v>2</v>
      </c>
      <c r="H49" s="9" t="str">
        <f t="shared" si="4"/>
        <v>м50-59</v>
      </c>
      <c r="I49" s="6">
        <f t="shared" si="5"/>
        <v>55</v>
      </c>
      <c r="J49" s="15">
        <v>7.4236111111111114E-2</v>
      </c>
      <c r="K49" s="2">
        <v>5</v>
      </c>
    </row>
    <row r="50" spans="1:11">
      <c r="A50" s="2">
        <f t="shared" si="3"/>
        <v>49</v>
      </c>
      <c r="B50" s="4" t="s">
        <v>254</v>
      </c>
      <c r="C50" s="5">
        <v>20770</v>
      </c>
      <c r="D50" s="3">
        <v>717</v>
      </c>
      <c r="E50" s="4" t="s">
        <v>0</v>
      </c>
      <c r="F50" s="4" t="s">
        <v>1</v>
      </c>
      <c r="G50" s="4" t="s">
        <v>2</v>
      </c>
      <c r="H50" s="9" t="str">
        <f t="shared" si="4"/>
        <v>м60-69</v>
      </c>
      <c r="I50" s="6">
        <f t="shared" si="5"/>
        <v>63</v>
      </c>
      <c r="J50" s="15">
        <v>7.4768518518518512E-2</v>
      </c>
      <c r="K50" s="2">
        <v>3</v>
      </c>
    </row>
    <row r="51" spans="1:11">
      <c r="A51" s="2">
        <f t="shared" si="3"/>
        <v>50</v>
      </c>
      <c r="B51" s="3" t="s">
        <v>356</v>
      </c>
      <c r="C51" s="11">
        <v>26380</v>
      </c>
      <c r="D51" s="3">
        <v>711</v>
      </c>
      <c r="E51" s="3" t="s">
        <v>0</v>
      </c>
      <c r="F51" s="3" t="s">
        <v>1</v>
      </c>
      <c r="G51" s="3" t="s">
        <v>2</v>
      </c>
      <c r="H51" s="3" t="str">
        <f t="shared" si="4"/>
        <v>м40-49</v>
      </c>
      <c r="I51" s="3">
        <f t="shared" si="5"/>
        <v>47</v>
      </c>
      <c r="J51" s="15">
        <v>7.5092592592592586E-2</v>
      </c>
      <c r="K51" s="2">
        <v>14</v>
      </c>
    </row>
    <row r="52" spans="1:11">
      <c r="A52" s="2">
        <f t="shared" si="3"/>
        <v>51</v>
      </c>
      <c r="B52" s="4" t="s">
        <v>295</v>
      </c>
      <c r="C52" s="5">
        <v>33601</v>
      </c>
      <c r="D52" s="3">
        <v>781</v>
      </c>
      <c r="E52" s="4" t="s">
        <v>0</v>
      </c>
      <c r="F52" s="4" t="s">
        <v>1</v>
      </c>
      <c r="G52" s="4" t="s">
        <v>2</v>
      </c>
      <c r="H52" s="9" t="str">
        <f t="shared" si="4"/>
        <v>м29-</v>
      </c>
      <c r="I52" s="6">
        <f t="shared" si="5"/>
        <v>28</v>
      </c>
      <c r="J52" s="15">
        <v>7.6180555555555557E-2</v>
      </c>
      <c r="K52" s="2">
        <v>21</v>
      </c>
    </row>
    <row r="53" spans="1:11">
      <c r="A53" s="2">
        <f t="shared" si="3"/>
        <v>52</v>
      </c>
      <c r="B53" s="4" t="s">
        <v>259</v>
      </c>
      <c r="C53" s="5">
        <v>29268</v>
      </c>
      <c r="D53" s="3">
        <v>753</v>
      </c>
      <c r="E53" s="4" t="s">
        <v>0</v>
      </c>
      <c r="F53" s="4" t="s">
        <v>1</v>
      </c>
      <c r="G53" s="4" t="s">
        <v>2</v>
      </c>
      <c r="H53" s="9" t="str">
        <f t="shared" si="4"/>
        <v>м30-39</v>
      </c>
      <c r="I53" s="6">
        <f t="shared" si="5"/>
        <v>39</v>
      </c>
      <c r="J53" s="15">
        <v>7.6550925925925925E-2</v>
      </c>
      <c r="K53" s="2">
        <v>7</v>
      </c>
    </row>
    <row r="54" spans="1:11">
      <c r="A54" s="2">
        <f t="shared" si="3"/>
        <v>53</v>
      </c>
      <c r="B54" s="3" t="s">
        <v>344</v>
      </c>
      <c r="C54" s="11">
        <v>35536</v>
      </c>
      <c r="D54" s="3">
        <v>707</v>
      </c>
      <c r="E54" s="3" t="s">
        <v>0</v>
      </c>
      <c r="F54" s="3" t="s">
        <v>334</v>
      </c>
      <c r="G54" s="3" t="s">
        <v>2</v>
      </c>
      <c r="H54" s="3" t="str">
        <f t="shared" si="4"/>
        <v>м29-</v>
      </c>
      <c r="I54" s="3">
        <f t="shared" si="5"/>
        <v>22</v>
      </c>
      <c r="J54" s="15">
        <v>7.662037037037038E-2</v>
      </c>
      <c r="K54" s="2">
        <v>22</v>
      </c>
    </row>
    <row r="55" spans="1:11">
      <c r="A55" s="2">
        <f t="shared" si="3"/>
        <v>54</v>
      </c>
      <c r="B55" s="3" t="s">
        <v>343</v>
      </c>
      <c r="C55" s="11">
        <v>36315</v>
      </c>
      <c r="D55" s="3">
        <v>705</v>
      </c>
      <c r="E55" s="3" t="s">
        <v>0</v>
      </c>
      <c r="F55" s="3" t="s">
        <v>334</v>
      </c>
      <c r="G55" s="3" t="s">
        <v>2</v>
      </c>
      <c r="H55" s="3" t="str">
        <f t="shared" si="4"/>
        <v>м29-</v>
      </c>
      <c r="I55" s="3">
        <f t="shared" si="5"/>
        <v>20</v>
      </c>
      <c r="J55" s="15">
        <v>7.6724537037037036E-2</v>
      </c>
      <c r="K55" s="2">
        <v>23</v>
      </c>
    </row>
    <row r="56" spans="1:11">
      <c r="A56" s="2">
        <f t="shared" si="3"/>
        <v>55</v>
      </c>
      <c r="B56" s="4" t="s">
        <v>267</v>
      </c>
      <c r="C56" s="5">
        <v>17089</v>
      </c>
      <c r="D56" s="3">
        <v>604</v>
      </c>
      <c r="E56" s="4" t="s">
        <v>6</v>
      </c>
      <c r="F56" s="4" t="s">
        <v>1</v>
      </c>
      <c r="G56" s="4" t="s">
        <v>2</v>
      </c>
      <c r="H56" s="9" t="str">
        <f t="shared" si="4"/>
        <v>м70+</v>
      </c>
      <c r="I56" s="6">
        <f t="shared" si="5"/>
        <v>73</v>
      </c>
      <c r="J56" s="15">
        <v>7.6875000000000013E-2</v>
      </c>
      <c r="K56" s="2">
        <v>1</v>
      </c>
    </row>
    <row r="57" spans="1:11">
      <c r="A57" s="2">
        <f t="shared" si="3"/>
        <v>56</v>
      </c>
      <c r="B57" s="4" t="s">
        <v>290</v>
      </c>
      <c r="C57" s="7">
        <v>30851</v>
      </c>
      <c r="D57" s="3">
        <v>775</v>
      </c>
      <c r="E57" s="4" t="s">
        <v>44</v>
      </c>
      <c r="F57" s="4"/>
      <c r="G57" s="4" t="s">
        <v>2</v>
      </c>
      <c r="H57" s="9" t="str">
        <f t="shared" si="4"/>
        <v>м30-39</v>
      </c>
      <c r="I57" s="6">
        <f t="shared" si="5"/>
        <v>35</v>
      </c>
      <c r="J57" s="15">
        <v>7.6967592592592601E-2</v>
      </c>
      <c r="K57" s="2">
        <v>8</v>
      </c>
    </row>
    <row r="58" spans="1:11">
      <c r="A58" s="2">
        <f t="shared" si="3"/>
        <v>57</v>
      </c>
      <c r="B58" s="3" t="s">
        <v>348</v>
      </c>
      <c r="C58" s="11">
        <v>36348</v>
      </c>
      <c r="D58" s="3">
        <v>721</v>
      </c>
      <c r="E58" s="3" t="s">
        <v>0</v>
      </c>
      <c r="F58" s="3" t="s">
        <v>334</v>
      </c>
      <c r="G58" s="3" t="s">
        <v>2</v>
      </c>
      <c r="H58" s="3" t="str">
        <f t="shared" si="4"/>
        <v>м29-</v>
      </c>
      <c r="I58" s="3">
        <f t="shared" si="5"/>
        <v>20</v>
      </c>
      <c r="J58" s="15">
        <v>7.7037037037037029E-2</v>
      </c>
      <c r="K58" s="2">
        <v>24</v>
      </c>
    </row>
    <row r="59" spans="1:11">
      <c r="A59" s="2">
        <f t="shared" si="3"/>
        <v>58</v>
      </c>
      <c r="B59" s="4" t="s">
        <v>260</v>
      </c>
      <c r="C59" s="5">
        <v>32684</v>
      </c>
      <c r="D59" s="3">
        <v>745</v>
      </c>
      <c r="E59" s="4" t="s">
        <v>0</v>
      </c>
      <c r="F59" s="4"/>
      <c r="G59" s="4" t="s">
        <v>3</v>
      </c>
      <c r="H59" s="9" t="str">
        <f t="shared" si="4"/>
        <v>ж30-39</v>
      </c>
      <c r="I59" s="6">
        <f t="shared" si="5"/>
        <v>30</v>
      </c>
      <c r="J59" s="15">
        <v>7.7164351851851845E-2</v>
      </c>
      <c r="K59" s="2">
        <v>2</v>
      </c>
    </row>
    <row r="60" spans="1:11">
      <c r="A60" s="2">
        <f t="shared" si="3"/>
        <v>59</v>
      </c>
      <c r="B60" s="4" t="s">
        <v>277</v>
      </c>
      <c r="C60" s="5">
        <v>30613</v>
      </c>
      <c r="D60" s="3">
        <v>744</v>
      </c>
      <c r="E60" s="4" t="s">
        <v>0</v>
      </c>
      <c r="F60" s="4" t="s">
        <v>1</v>
      </c>
      <c r="G60" s="4" t="s">
        <v>2</v>
      </c>
      <c r="H60" s="9" t="str">
        <f t="shared" si="4"/>
        <v>м30-39</v>
      </c>
      <c r="I60" s="6">
        <f t="shared" si="5"/>
        <v>36</v>
      </c>
      <c r="J60" s="15">
        <v>7.7175925925925926E-2</v>
      </c>
      <c r="K60" s="2">
        <v>9</v>
      </c>
    </row>
    <row r="61" spans="1:11">
      <c r="A61" s="2">
        <f t="shared" si="3"/>
        <v>60</v>
      </c>
      <c r="B61" s="3" t="s">
        <v>335</v>
      </c>
      <c r="C61" s="11">
        <v>35607</v>
      </c>
      <c r="D61" s="3">
        <v>683</v>
      </c>
      <c r="E61" s="3" t="s">
        <v>0</v>
      </c>
      <c r="F61" s="3" t="s">
        <v>334</v>
      </c>
      <c r="G61" s="3" t="s">
        <v>2</v>
      </c>
      <c r="H61" s="3" t="str">
        <f t="shared" si="4"/>
        <v>м29-</v>
      </c>
      <c r="I61" s="3">
        <f t="shared" si="5"/>
        <v>22</v>
      </c>
      <c r="J61" s="15">
        <v>7.7222222222222234E-2</v>
      </c>
      <c r="K61" s="2">
        <v>25</v>
      </c>
    </row>
    <row r="62" spans="1:11">
      <c r="A62" s="2">
        <f t="shared" si="3"/>
        <v>61</v>
      </c>
      <c r="B62" s="3" t="s">
        <v>340</v>
      </c>
      <c r="C62" s="11">
        <v>36597</v>
      </c>
      <c r="D62" s="3">
        <v>697</v>
      </c>
      <c r="E62" s="3" t="s">
        <v>0</v>
      </c>
      <c r="F62" s="3" t="s">
        <v>334</v>
      </c>
      <c r="G62" s="3" t="s">
        <v>2</v>
      </c>
      <c r="H62" s="3" t="str">
        <f t="shared" si="4"/>
        <v>м29-</v>
      </c>
      <c r="I62" s="3">
        <f t="shared" si="5"/>
        <v>19</v>
      </c>
      <c r="J62" s="15">
        <v>7.72337962962963E-2</v>
      </c>
      <c r="K62" s="2">
        <v>26</v>
      </c>
    </row>
    <row r="63" spans="1:11">
      <c r="A63" s="2">
        <f t="shared" si="3"/>
        <v>62</v>
      </c>
      <c r="B63" s="3" t="s">
        <v>357</v>
      </c>
      <c r="C63" s="11">
        <v>28350</v>
      </c>
      <c r="D63" s="3">
        <v>769</v>
      </c>
      <c r="E63" s="3" t="s">
        <v>0</v>
      </c>
      <c r="F63" s="3"/>
      <c r="G63" s="3" t="s">
        <v>2</v>
      </c>
      <c r="H63" s="3" t="str">
        <f t="shared" si="4"/>
        <v>м40-49</v>
      </c>
      <c r="I63" s="3">
        <f t="shared" si="5"/>
        <v>42</v>
      </c>
      <c r="J63" s="15">
        <v>7.7638888888888882E-2</v>
      </c>
      <c r="K63" s="2">
        <v>15</v>
      </c>
    </row>
    <row r="64" spans="1:11">
      <c r="A64" s="2">
        <f t="shared" si="3"/>
        <v>63</v>
      </c>
      <c r="B64" s="3" t="s">
        <v>329</v>
      </c>
      <c r="C64" s="11">
        <v>21828</v>
      </c>
      <c r="D64" s="3">
        <v>640</v>
      </c>
      <c r="E64" s="3" t="s">
        <v>0</v>
      </c>
      <c r="F64" s="3" t="s">
        <v>1</v>
      </c>
      <c r="G64" s="3" t="s">
        <v>2</v>
      </c>
      <c r="H64" s="3" t="str">
        <f t="shared" si="4"/>
        <v>м60-69</v>
      </c>
      <c r="I64" s="3">
        <f t="shared" si="5"/>
        <v>60</v>
      </c>
      <c r="J64" s="15">
        <v>7.7893518518518515E-2</v>
      </c>
      <c r="K64" s="2">
        <v>4</v>
      </c>
    </row>
    <row r="65" spans="1:11">
      <c r="A65" s="2">
        <f t="shared" si="3"/>
        <v>64</v>
      </c>
      <c r="B65" s="4" t="s">
        <v>282</v>
      </c>
      <c r="C65" s="5">
        <v>21199</v>
      </c>
      <c r="D65" s="3">
        <v>768</v>
      </c>
      <c r="E65" s="4" t="s">
        <v>0</v>
      </c>
      <c r="F65" s="4" t="s">
        <v>1</v>
      </c>
      <c r="G65" s="4" t="s">
        <v>2</v>
      </c>
      <c r="H65" s="9" t="str">
        <f t="shared" si="4"/>
        <v>м60-69</v>
      </c>
      <c r="I65" s="6">
        <f t="shared" si="5"/>
        <v>61</v>
      </c>
      <c r="J65" s="15">
        <v>7.8032407407407411E-2</v>
      </c>
      <c r="K65" s="2">
        <v>5</v>
      </c>
    </row>
    <row r="66" spans="1:11">
      <c r="A66" s="2">
        <f t="shared" ref="A66:A84" si="6">1+A65</f>
        <v>65</v>
      </c>
      <c r="B66" s="4" t="s">
        <v>300</v>
      </c>
      <c r="C66" s="5">
        <v>26992</v>
      </c>
      <c r="D66" s="3">
        <v>754</v>
      </c>
      <c r="E66" s="4" t="s">
        <v>0</v>
      </c>
      <c r="F66" s="4" t="s">
        <v>1</v>
      </c>
      <c r="G66" s="4" t="s">
        <v>2</v>
      </c>
      <c r="H66" s="9" t="str">
        <f t="shared" ref="H66:H97" si="7">IF(I66&lt;30,G66&amp;"29-",IF(I66&lt;40,G66&amp;"30-39",IF(I66&lt;50,G66&amp;"40-49",IF(I66&lt;60,G66&amp;"50-59",IF(I66&lt;90,IF(G66="ж",G66&amp;"60+",IF(I66&lt;70,G66&amp;"60-69",G66&amp;"70+")))))))</f>
        <v>м40-49</v>
      </c>
      <c r="I66" s="6">
        <f t="shared" ref="I66:I94" si="8">2019-YEAR(C66)</f>
        <v>46</v>
      </c>
      <c r="J66" s="15">
        <v>7.8541666666666662E-2</v>
      </c>
      <c r="K66" s="2">
        <v>16</v>
      </c>
    </row>
    <row r="67" spans="1:11">
      <c r="A67" s="2">
        <f t="shared" si="6"/>
        <v>66</v>
      </c>
      <c r="B67" s="3" t="s">
        <v>337</v>
      </c>
      <c r="C67" s="11">
        <v>36317</v>
      </c>
      <c r="D67" s="3">
        <v>690</v>
      </c>
      <c r="E67" s="3" t="s">
        <v>0</v>
      </c>
      <c r="F67" s="3" t="s">
        <v>334</v>
      </c>
      <c r="G67" s="3" t="s">
        <v>2</v>
      </c>
      <c r="H67" s="3" t="str">
        <f t="shared" si="7"/>
        <v>м29-</v>
      </c>
      <c r="I67" s="3">
        <f t="shared" si="8"/>
        <v>20</v>
      </c>
      <c r="J67" s="15">
        <v>7.9166666666666663E-2</v>
      </c>
      <c r="K67" s="2">
        <v>27</v>
      </c>
    </row>
    <row r="68" spans="1:11">
      <c r="A68" s="2">
        <f t="shared" si="6"/>
        <v>67</v>
      </c>
      <c r="B68" s="3" t="s">
        <v>341</v>
      </c>
      <c r="C68" s="11">
        <v>35893</v>
      </c>
      <c r="D68" s="3">
        <v>703</v>
      </c>
      <c r="E68" s="3" t="s">
        <v>0</v>
      </c>
      <c r="F68" s="3" t="s">
        <v>334</v>
      </c>
      <c r="G68" s="3" t="s">
        <v>2</v>
      </c>
      <c r="H68" s="3" t="str">
        <f t="shared" si="7"/>
        <v>м29-</v>
      </c>
      <c r="I68" s="3">
        <f t="shared" si="8"/>
        <v>21</v>
      </c>
      <c r="J68" s="15">
        <v>7.9178240740740743E-2</v>
      </c>
      <c r="K68" s="2">
        <v>28</v>
      </c>
    </row>
    <row r="69" spans="1:11">
      <c r="A69" s="2">
        <f t="shared" si="6"/>
        <v>68</v>
      </c>
      <c r="B69" s="4" t="s">
        <v>304</v>
      </c>
      <c r="C69" s="5">
        <v>34564</v>
      </c>
      <c r="D69" s="3">
        <v>637</v>
      </c>
      <c r="E69" s="4" t="s">
        <v>0</v>
      </c>
      <c r="F69" s="4"/>
      <c r="G69" s="4" t="s">
        <v>2</v>
      </c>
      <c r="H69" s="9" t="str">
        <f t="shared" si="7"/>
        <v>м29-</v>
      </c>
      <c r="I69" s="6">
        <f t="shared" si="8"/>
        <v>25</v>
      </c>
      <c r="J69" s="15">
        <v>7.9976851851851841E-2</v>
      </c>
      <c r="K69" s="2">
        <v>29</v>
      </c>
    </row>
    <row r="70" spans="1:11">
      <c r="A70" s="2">
        <f t="shared" si="6"/>
        <v>69</v>
      </c>
      <c r="B70" s="4" t="s">
        <v>283</v>
      </c>
      <c r="C70" s="5">
        <v>28368</v>
      </c>
      <c r="D70" s="3">
        <v>672</v>
      </c>
      <c r="E70" s="4" t="s">
        <v>0</v>
      </c>
      <c r="F70" s="4" t="s">
        <v>1</v>
      </c>
      <c r="G70" s="4" t="s">
        <v>2</v>
      </c>
      <c r="H70" s="9" t="str">
        <f t="shared" si="7"/>
        <v>м40-49</v>
      </c>
      <c r="I70" s="6">
        <f t="shared" si="8"/>
        <v>42</v>
      </c>
      <c r="J70" s="15">
        <v>8.0335648148148142E-2</v>
      </c>
      <c r="K70" s="2">
        <v>17</v>
      </c>
    </row>
    <row r="71" spans="1:11">
      <c r="A71" s="2">
        <f t="shared" si="6"/>
        <v>70</v>
      </c>
      <c r="B71" s="4" t="s">
        <v>281</v>
      </c>
      <c r="C71" s="5">
        <v>31261</v>
      </c>
      <c r="D71" s="3">
        <v>710</v>
      </c>
      <c r="E71" s="4" t="s">
        <v>35</v>
      </c>
      <c r="F71" s="4" t="s">
        <v>1</v>
      </c>
      <c r="G71" s="4" t="s">
        <v>3</v>
      </c>
      <c r="H71" s="9" t="str">
        <f t="shared" si="7"/>
        <v>ж30-39</v>
      </c>
      <c r="I71" s="6">
        <f t="shared" si="8"/>
        <v>34</v>
      </c>
      <c r="J71" s="15">
        <v>8.0347222222222223E-2</v>
      </c>
      <c r="K71" s="2">
        <v>3</v>
      </c>
    </row>
    <row r="72" spans="1:11" ht="26.25">
      <c r="A72" s="2">
        <f t="shared" si="6"/>
        <v>71</v>
      </c>
      <c r="B72" s="4" t="s">
        <v>256</v>
      </c>
      <c r="C72" s="5">
        <v>32360</v>
      </c>
      <c r="D72" s="3">
        <v>730</v>
      </c>
      <c r="E72" s="4" t="s">
        <v>0</v>
      </c>
      <c r="F72" s="4" t="s">
        <v>64</v>
      </c>
      <c r="G72" s="4" t="s">
        <v>2</v>
      </c>
      <c r="H72" s="9" t="str">
        <f t="shared" si="7"/>
        <v>м30-39</v>
      </c>
      <c r="I72" s="6">
        <f t="shared" si="8"/>
        <v>31</v>
      </c>
      <c r="J72" s="15">
        <v>8.0671296296296297E-2</v>
      </c>
      <c r="K72" s="2">
        <v>10</v>
      </c>
    </row>
    <row r="73" spans="1:11">
      <c r="A73" s="2">
        <f t="shared" si="6"/>
        <v>72</v>
      </c>
      <c r="B73" s="4" t="s">
        <v>293</v>
      </c>
      <c r="C73" s="5">
        <v>22786</v>
      </c>
      <c r="D73" s="3">
        <v>659</v>
      </c>
      <c r="E73" s="4" t="s">
        <v>33</v>
      </c>
      <c r="F73" s="4" t="s">
        <v>40</v>
      </c>
      <c r="G73" s="4" t="s">
        <v>2</v>
      </c>
      <c r="H73" s="9" t="str">
        <f t="shared" si="7"/>
        <v>м50-59</v>
      </c>
      <c r="I73" s="6">
        <f t="shared" si="8"/>
        <v>57</v>
      </c>
      <c r="J73" s="15">
        <v>8.1134259259259267E-2</v>
      </c>
      <c r="K73" s="2">
        <v>6</v>
      </c>
    </row>
    <row r="74" spans="1:11">
      <c r="A74" s="2">
        <f t="shared" si="6"/>
        <v>73</v>
      </c>
      <c r="B74" s="4" t="s">
        <v>278</v>
      </c>
      <c r="C74" s="5">
        <v>28688</v>
      </c>
      <c r="D74" s="3">
        <v>670</v>
      </c>
      <c r="E74" s="4" t="s">
        <v>0</v>
      </c>
      <c r="F74" s="4" t="s">
        <v>1</v>
      </c>
      <c r="G74" s="4" t="s">
        <v>2</v>
      </c>
      <c r="H74" s="9" t="str">
        <f t="shared" si="7"/>
        <v>м40-49</v>
      </c>
      <c r="I74" s="6">
        <f t="shared" si="8"/>
        <v>41</v>
      </c>
      <c r="J74" s="15">
        <v>8.3738425925925938E-2</v>
      </c>
      <c r="K74" s="2">
        <v>18</v>
      </c>
    </row>
    <row r="75" spans="1:11">
      <c r="A75" s="2">
        <f t="shared" si="6"/>
        <v>74</v>
      </c>
      <c r="B75" s="4" t="s">
        <v>294</v>
      </c>
      <c r="C75" s="5">
        <v>37788</v>
      </c>
      <c r="D75" s="3">
        <v>759</v>
      </c>
      <c r="E75" s="4" t="s">
        <v>0</v>
      </c>
      <c r="F75" s="4" t="s">
        <v>28</v>
      </c>
      <c r="G75" s="4" t="s">
        <v>2</v>
      </c>
      <c r="H75" s="9" t="str">
        <f t="shared" si="7"/>
        <v>м29-</v>
      </c>
      <c r="I75" s="6">
        <f t="shared" si="8"/>
        <v>16</v>
      </c>
      <c r="J75" s="15">
        <v>8.3749999999999991E-2</v>
      </c>
      <c r="K75" s="2">
        <v>30</v>
      </c>
    </row>
    <row r="76" spans="1:11">
      <c r="A76" s="2">
        <f t="shared" si="6"/>
        <v>75</v>
      </c>
      <c r="B76" s="4" t="s">
        <v>303</v>
      </c>
      <c r="C76" s="5">
        <v>37926</v>
      </c>
      <c r="D76" s="3">
        <v>783</v>
      </c>
      <c r="E76" s="4" t="s">
        <v>0</v>
      </c>
      <c r="F76" s="4" t="s">
        <v>28</v>
      </c>
      <c r="G76" s="4" t="s">
        <v>2</v>
      </c>
      <c r="H76" s="9" t="str">
        <f t="shared" si="7"/>
        <v>м29-</v>
      </c>
      <c r="I76" s="6">
        <f t="shared" si="8"/>
        <v>16</v>
      </c>
      <c r="J76" s="15">
        <v>8.3958333333333343E-2</v>
      </c>
      <c r="K76" s="2">
        <v>31</v>
      </c>
    </row>
    <row r="77" spans="1:11">
      <c r="A77" s="2">
        <f t="shared" si="6"/>
        <v>76</v>
      </c>
      <c r="B77" s="4" t="s">
        <v>136</v>
      </c>
      <c r="C77" s="5">
        <v>37966</v>
      </c>
      <c r="D77" s="3">
        <v>779</v>
      </c>
      <c r="E77" s="4" t="s">
        <v>0</v>
      </c>
      <c r="F77" s="4" t="s">
        <v>28</v>
      </c>
      <c r="G77" s="4" t="s">
        <v>2</v>
      </c>
      <c r="H77" s="9" t="str">
        <f t="shared" si="7"/>
        <v>м29-</v>
      </c>
      <c r="I77" s="6">
        <f t="shared" si="8"/>
        <v>16</v>
      </c>
      <c r="J77" s="15">
        <v>8.3993055555555543E-2</v>
      </c>
      <c r="K77" s="2">
        <v>32</v>
      </c>
    </row>
    <row r="78" spans="1:11">
      <c r="A78" s="2">
        <f t="shared" si="6"/>
        <v>77</v>
      </c>
      <c r="B78" s="4" t="s">
        <v>274</v>
      </c>
      <c r="C78" s="5">
        <v>23046</v>
      </c>
      <c r="D78" s="3">
        <v>647</v>
      </c>
      <c r="E78" s="4" t="s">
        <v>0</v>
      </c>
      <c r="F78" s="4" t="s">
        <v>1</v>
      </c>
      <c r="G78" s="4" t="s">
        <v>2</v>
      </c>
      <c r="H78" s="9" t="str">
        <f t="shared" si="7"/>
        <v>м50-59</v>
      </c>
      <c r="I78" s="6">
        <f t="shared" si="8"/>
        <v>56</v>
      </c>
      <c r="J78" s="15">
        <v>8.4444444444444447E-2</v>
      </c>
      <c r="K78" s="2">
        <v>7</v>
      </c>
    </row>
    <row r="79" spans="1:11">
      <c r="A79" s="2">
        <f t="shared" si="6"/>
        <v>78</v>
      </c>
      <c r="B79" s="4" t="s">
        <v>298</v>
      </c>
      <c r="C79" s="5">
        <v>26382</v>
      </c>
      <c r="D79" s="3">
        <v>782</v>
      </c>
      <c r="E79" s="4" t="s">
        <v>0</v>
      </c>
      <c r="F79" s="4" t="s">
        <v>1</v>
      </c>
      <c r="G79" s="4" t="s">
        <v>3</v>
      </c>
      <c r="H79" s="9" t="str">
        <f t="shared" si="7"/>
        <v>ж40-49</v>
      </c>
      <c r="I79" s="6">
        <f t="shared" si="8"/>
        <v>47</v>
      </c>
      <c r="J79" s="15">
        <v>8.5555555555555551E-2</v>
      </c>
      <c r="K79" s="2">
        <v>1</v>
      </c>
    </row>
    <row r="80" spans="1:11">
      <c r="A80" s="2">
        <f t="shared" si="6"/>
        <v>79</v>
      </c>
      <c r="B80" s="3" t="s">
        <v>352</v>
      </c>
      <c r="C80" s="11">
        <v>21313</v>
      </c>
      <c r="D80" s="3">
        <v>733</v>
      </c>
      <c r="E80" s="3" t="s">
        <v>0</v>
      </c>
      <c r="F80" s="3" t="s">
        <v>7</v>
      </c>
      <c r="G80" s="3" t="s">
        <v>3</v>
      </c>
      <c r="H80" s="3" t="str">
        <f t="shared" si="7"/>
        <v>ж60+</v>
      </c>
      <c r="I80" s="3">
        <f t="shared" si="8"/>
        <v>61</v>
      </c>
      <c r="J80" s="15">
        <v>8.6087962962962963E-2</v>
      </c>
      <c r="K80" s="2">
        <v>1</v>
      </c>
    </row>
    <row r="81" spans="1:11" ht="26.25">
      <c r="A81" s="2">
        <f t="shared" si="6"/>
        <v>80</v>
      </c>
      <c r="B81" s="4" t="s">
        <v>248</v>
      </c>
      <c r="C81" s="5">
        <v>22551</v>
      </c>
      <c r="D81" s="3">
        <v>665</v>
      </c>
      <c r="E81" s="4" t="s">
        <v>33</v>
      </c>
      <c r="F81" s="4" t="s">
        <v>66</v>
      </c>
      <c r="G81" s="4" t="s">
        <v>2</v>
      </c>
      <c r="H81" s="9" t="str">
        <f t="shared" si="7"/>
        <v>м50-59</v>
      </c>
      <c r="I81" s="6">
        <f t="shared" si="8"/>
        <v>58</v>
      </c>
      <c r="J81" s="15">
        <v>8.6597222222222214E-2</v>
      </c>
      <c r="K81" s="2">
        <v>8</v>
      </c>
    </row>
    <row r="82" spans="1:11">
      <c r="A82" s="2">
        <f t="shared" si="6"/>
        <v>81</v>
      </c>
      <c r="B82" s="4" t="s">
        <v>255</v>
      </c>
      <c r="C82" s="5">
        <v>34251</v>
      </c>
      <c r="D82" s="3">
        <v>657</v>
      </c>
      <c r="E82" s="4" t="s">
        <v>11</v>
      </c>
      <c r="F82" s="4"/>
      <c r="G82" s="4" t="s">
        <v>2</v>
      </c>
      <c r="H82" s="9" t="str">
        <f t="shared" si="7"/>
        <v>м29-</v>
      </c>
      <c r="I82" s="6">
        <f t="shared" si="8"/>
        <v>26</v>
      </c>
      <c r="J82" s="15">
        <v>8.7094907407407399E-2</v>
      </c>
      <c r="K82" s="2">
        <v>33</v>
      </c>
    </row>
    <row r="83" spans="1:11" ht="26.25">
      <c r="A83" s="2">
        <f t="shared" si="6"/>
        <v>82</v>
      </c>
      <c r="B83" s="4" t="s">
        <v>292</v>
      </c>
      <c r="C83" s="7">
        <v>21179</v>
      </c>
      <c r="D83" s="3">
        <v>661</v>
      </c>
      <c r="E83" s="4" t="s">
        <v>33</v>
      </c>
      <c r="F83" s="4" t="s">
        <v>34</v>
      </c>
      <c r="G83" s="4" t="s">
        <v>2</v>
      </c>
      <c r="H83" s="9" t="str">
        <f t="shared" si="7"/>
        <v>м60-69</v>
      </c>
      <c r="I83" s="6">
        <f t="shared" si="8"/>
        <v>62</v>
      </c>
      <c r="J83" s="15">
        <v>8.7476851851851847E-2</v>
      </c>
      <c r="K83" s="2">
        <v>6</v>
      </c>
    </row>
    <row r="84" spans="1:11">
      <c r="A84" s="2">
        <f t="shared" si="6"/>
        <v>83</v>
      </c>
      <c r="B84" s="3" t="s">
        <v>327</v>
      </c>
      <c r="C84" s="11">
        <v>16257</v>
      </c>
      <c r="D84" s="3">
        <v>307</v>
      </c>
      <c r="E84" s="3" t="s">
        <v>15</v>
      </c>
      <c r="F84" s="3"/>
      <c r="G84" s="3" t="s">
        <v>2</v>
      </c>
      <c r="H84" s="3" t="str">
        <f t="shared" si="7"/>
        <v>м70+</v>
      </c>
      <c r="I84" s="3">
        <f t="shared" si="8"/>
        <v>75</v>
      </c>
      <c r="J84" s="15">
        <v>8.851851851851851E-2</v>
      </c>
      <c r="K84" s="2">
        <v>2</v>
      </c>
    </row>
    <row r="85" spans="1:11">
      <c r="A85" s="2">
        <f t="shared" ref="A85:A94" si="9">1+A84</f>
        <v>84</v>
      </c>
      <c r="B85" s="4" t="s">
        <v>269</v>
      </c>
      <c r="C85" s="5">
        <v>22568</v>
      </c>
      <c r="D85" s="3">
        <v>642</v>
      </c>
      <c r="E85" s="4" t="s">
        <v>31</v>
      </c>
      <c r="F85" s="4" t="s">
        <v>40</v>
      </c>
      <c r="G85" s="4" t="s">
        <v>3</v>
      </c>
      <c r="H85" s="9" t="str">
        <f t="shared" si="7"/>
        <v>ж50-59</v>
      </c>
      <c r="I85" s="6">
        <f t="shared" si="8"/>
        <v>58</v>
      </c>
      <c r="J85" s="15">
        <v>8.9363425925925929E-2</v>
      </c>
      <c r="K85" s="2">
        <v>1</v>
      </c>
    </row>
    <row r="86" spans="1:11">
      <c r="A86" s="2">
        <f t="shared" si="9"/>
        <v>85</v>
      </c>
      <c r="B86" s="4" t="s">
        <v>288</v>
      </c>
      <c r="C86" s="5">
        <v>28907</v>
      </c>
      <c r="D86" s="3">
        <v>728</v>
      </c>
      <c r="E86" s="4" t="s">
        <v>0</v>
      </c>
      <c r="F86" s="4"/>
      <c r="G86" s="4" t="s">
        <v>3</v>
      </c>
      <c r="H86" s="9" t="str">
        <f t="shared" si="7"/>
        <v>ж40-49</v>
      </c>
      <c r="I86" s="6">
        <f t="shared" si="8"/>
        <v>40</v>
      </c>
      <c r="J86" s="15">
        <v>9.1666666666666674E-2</v>
      </c>
      <c r="K86" s="2">
        <v>2</v>
      </c>
    </row>
    <row r="87" spans="1:11">
      <c r="A87" s="2">
        <f t="shared" si="9"/>
        <v>86</v>
      </c>
      <c r="B87" s="10" t="s">
        <v>323</v>
      </c>
      <c r="C87" s="11">
        <v>17899</v>
      </c>
      <c r="D87" s="3">
        <v>628</v>
      </c>
      <c r="E87" s="10" t="s">
        <v>0</v>
      </c>
      <c r="F87" s="3"/>
      <c r="G87" s="10" t="s">
        <v>2</v>
      </c>
      <c r="H87" s="12" t="str">
        <f t="shared" si="7"/>
        <v>м70+</v>
      </c>
      <c r="I87" s="13">
        <f t="shared" si="8"/>
        <v>70</v>
      </c>
      <c r="J87" s="15">
        <v>9.5104166666666656E-2</v>
      </c>
      <c r="K87" s="2">
        <v>3</v>
      </c>
    </row>
    <row r="88" spans="1:11">
      <c r="A88" s="2">
        <f t="shared" si="9"/>
        <v>87</v>
      </c>
      <c r="B88" s="4" t="s">
        <v>249</v>
      </c>
      <c r="C88" s="5">
        <v>14059</v>
      </c>
      <c r="D88" s="3">
        <v>617</v>
      </c>
      <c r="E88" s="4" t="s">
        <v>8</v>
      </c>
      <c r="F88" s="4" t="s">
        <v>47</v>
      </c>
      <c r="G88" s="4" t="s">
        <v>2</v>
      </c>
      <c r="H88" s="9" t="str">
        <f t="shared" si="7"/>
        <v>м70+</v>
      </c>
      <c r="I88" s="6">
        <f t="shared" si="8"/>
        <v>81</v>
      </c>
      <c r="J88" s="15">
        <v>0.11943287037037037</v>
      </c>
      <c r="K88" s="2">
        <v>4</v>
      </c>
    </row>
    <row r="89" spans="1:11">
      <c r="A89" s="2">
        <f t="shared" si="9"/>
        <v>88</v>
      </c>
      <c r="B89" s="4" t="s">
        <v>164</v>
      </c>
      <c r="C89" s="5">
        <v>21660</v>
      </c>
      <c r="D89" s="3">
        <v>627</v>
      </c>
      <c r="E89" s="4" t="s">
        <v>0</v>
      </c>
      <c r="F89" s="4" t="s">
        <v>1</v>
      </c>
      <c r="G89" s="4" t="s">
        <v>3</v>
      </c>
      <c r="H89" s="3" t="str">
        <f t="shared" si="7"/>
        <v>ж60+</v>
      </c>
      <c r="I89" s="6">
        <f t="shared" si="8"/>
        <v>60</v>
      </c>
      <c r="J89" s="15">
        <v>0.12421296296296297</v>
      </c>
      <c r="K89" s="2">
        <v>2</v>
      </c>
    </row>
    <row r="90" spans="1:11" ht="39">
      <c r="A90" s="2">
        <f t="shared" si="9"/>
        <v>89</v>
      </c>
      <c r="B90" s="4" t="s">
        <v>280</v>
      </c>
      <c r="C90" s="5">
        <v>19186</v>
      </c>
      <c r="D90" s="3">
        <v>624</v>
      </c>
      <c r="E90" s="4" t="s">
        <v>68</v>
      </c>
      <c r="F90" s="4" t="s">
        <v>1</v>
      </c>
      <c r="G90" s="4" t="s">
        <v>3</v>
      </c>
      <c r="H90" s="9" t="str">
        <f t="shared" si="7"/>
        <v>ж60+</v>
      </c>
      <c r="I90" s="6">
        <f t="shared" si="8"/>
        <v>67</v>
      </c>
      <c r="J90" s="16" t="s">
        <v>361</v>
      </c>
      <c r="K90" s="2">
        <v>3</v>
      </c>
    </row>
    <row r="91" spans="1:11">
      <c r="A91" s="2">
        <f t="shared" si="9"/>
        <v>90</v>
      </c>
      <c r="B91" s="4" t="s">
        <v>253</v>
      </c>
      <c r="C91" s="5">
        <v>37658</v>
      </c>
      <c r="D91" s="3">
        <v>678</v>
      </c>
      <c r="E91" s="4" t="s">
        <v>0</v>
      </c>
      <c r="F91" s="4" t="s">
        <v>28</v>
      </c>
      <c r="G91" s="4" t="s">
        <v>2</v>
      </c>
      <c r="H91" s="9" t="str">
        <f t="shared" si="7"/>
        <v>м29-</v>
      </c>
      <c r="I91" s="6">
        <f t="shared" si="8"/>
        <v>16</v>
      </c>
      <c r="J91" s="16" t="s">
        <v>361</v>
      </c>
      <c r="K91" s="2">
        <v>34</v>
      </c>
    </row>
    <row r="92" spans="1:11">
      <c r="A92" s="2">
        <f t="shared" si="9"/>
        <v>91</v>
      </c>
      <c r="B92" s="4" t="s">
        <v>276</v>
      </c>
      <c r="C92" s="5">
        <v>37650</v>
      </c>
      <c r="D92" s="3">
        <v>679</v>
      </c>
      <c r="E92" s="4" t="s">
        <v>30</v>
      </c>
      <c r="F92" s="4" t="s">
        <v>28</v>
      </c>
      <c r="G92" s="4" t="s">
        <v>2</v>
      </c>
      <c r="H92" s="9" t="str">
        <f t="shared" si="7"/>
        <v>м29-</v>
      </c>
      <c r="I92" s="6">
        <f t="shared" si="8"/>
        <v>16</v>
      </c>
      <c r="J92" s="16" t="s">
        <v>361</v>
      </c>
      <c r="K92" s="2">
        <v>35</v>
      </c>
    </row>
    <row r="93" spans="1:11">
      <c r="A93" s="2">
        <f t="shared" si="9"/>
        <v>92</v>
      </c>
      <c r="B93" s="3" t="s">
        <v>346</v>
      </c>
      <c r="C93" s="11">
        <v>35079</v>
      </c>
      <c r="D93" s="3">
        <v>715</v>
      </c>
      <c r="E93" s="3" t="s">
        <v>0</v>
      </c>
      <c r="F93" s="3" t="s">
        <v>334</v>
      </c>
      <c r="G93" s="3" t="s">
        <v>2</v>
      </c>
      <c r="H93" s="3" t="str">
        <f t="shared" si="7"/>
        <v>м29-</v>
      </c>
      <c r="I93" s="3">
        <f t="shared" si="8"/>
        <v>23</v>
      </c>
      <c r="J93" s="16" t="s">
        <v>361</v>
      </c>
      <c r="K93" s="2">
        <v>36</v>
      </c>
    </row>
    <row r="94" spans="1:11">
      <c r="A94" s="2">
        <f t="shared" si="9"/>
        <v>93</v>
      </c>
      <c r="B94" s="4" t="s">
        <v>272</v>
      </c>
      <c r="C94" s="5">
        <v>27626</v>
      </c>
      <c r="D94" s="3">
        <v>623</v>
      </c>
      <c r="E94" s="4" t="s">
        <v>46</v>
      </c>
      <c r="F94" s="4" t="s">
        <v>4</v>
      </c>
      <c r="G94" s="4" t="s">
        <v>2</v>
      </c>
      <c r="H94" s="9" t="str">
        <f t="shared" si="7"/>
        <v>м40-49</v>
      </c>
      <c r="I94" s="6">
        <f t="shared" si="8"/>
        <v>44</v>
      </c>
      <c r="J94" s="16" t="s">
        <v>361</v>
      </c>
      <c r="K94" s="2">
        <v>19</v>
      </c>
    </row>
  </sheetData>
  <sortState ref="B2:K94">
    <sortCondition ref="J2:J94"/>
  </sortState>
  <dataValidations count="1">
    <dataValidation type="list" allowBlank="1" showInputMessage="1" showErrorMessage="1" sqref="G2:G100">
      <formula1>$L$2:$L$2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sqref="A1:K140"/>
    </sheetView>
  </sheetViews>
  <sheetFormatPr defaultRowHeight="15"/>
  <cols>
    <col min="3" max="3" width="11.140625" bestFit="1" customWidth="1"/>
  </cols>
  <sheetData>
    <row r="1" spans="1:11">
      <c r="A1" s="14" t="s">
        <v>315</v>
      </c>
      <c r="B1" s="14" t="s">
        <v>316</v>
      </c>
      <c r="C1" s="14" t="s">
        <v>317</v>
      </c>
      <c r="D1" s="18" t="s">
        <v>318</v>
      </c>
      <c r="E1" s="14" t="s">
        <v>319</v>
      </c>
      <c r="F1" s="14" t="s">
        <v>320</v>
      </c>
      <c r="G1" s="14" t="s">
        <v>321</v>
      </c>
      <c r="H1" s="19" t="s">
        <v>305</v>
      </c>
      <c r="I1" s="20" t="s">
        <v>306</v>
      </c>
      <c r="J1" s="14" t="s">
        <v>322</v>
      </c>
      <c r="K1" s="14" t="s">
        <v>363</v>
      </c>
    </row>
    <row r="2" spans="1:11">
      <c r="A2" s="14">
        <v>1</v>
      </c>
      <c r="B2" s="21" t="s">
        <v>364</v>
      </c>
      <c r="C2" s="22">
        <v>30854</v>
      </c>
      <c r="D2" s="18">
        <v>259</v>
      </c>
      <c r="E2" s="21" t="s">
        <v>0</v>
      </c>
      <c r="F2" s="21" t="s">
        <v>365</v>
      </c>
      <c r="G2" s="14" t="s">
        <v>2</v>
      </c>
      <c r="H2" s="23" t="str">
        <f t="shared" ref="H2:H65" si="0">IF(I2&lt;20,G2&amp;"19-",IF(I2&lt;30,G2&amp;"20-29",IF(I2&lt;40,G2&amp;"30-39",IF(I2&lt;50,G2&amp;"40-49",IF(I2&lt;60,G2&amp;"50-59",IF(I2&lt;90,IF(G2="ж",G2&amp;"60+",IF(I2&lt;70,G2&amp;"60-69",G2&amp;"70+"))))))))</f>
        <v>м30-39</v>
      </c>
      <c r="I2" s="24">
        <f t="shared" ref="I2:I65" si="1">2019-YEAR(C2)</f>
        <v>35</v>
      </c>
      <c r="J2" s="25">
        <v>2.8425925925925924E-2</v>
      </c>
      <c r="K2" s="21">
        <v>1</v>
      </c>
    </row>
    <row r="3" spans="1:11" ht="39">
      <c r="A3" s="14">
        <f t="shared" ref="A3:A66" si="2">1+A2</f>
        <v>2</v>
      </c>
      <c r="B3" s="10" t="s">
        <v>160</v>
      </c>
      <c r="C3" s="26">
        <v>35210</v>
      </c>
      <c r="D3" s="13">
        <v>416</v>
      </c>
      <c r="E3" s="10" t="s">
        <v>15</v>
      </c>
      <c r="F3" s="10" t="s">
        <v>1</v>
      </c>
      <c r="G3" s="16" t="s">
        <v>2</v>
      </c>
      <c r="H3" s="12" t="str">
        <f t="shared" si="0"/>
        <v>м20-29</v>
      </c>
      <c r="I3" s="27">
        <f t="shared" si="1"/>
        <v>23</v>
      </c>
      <c r="J3" s="25">
        <v>2.8437500000000001E-2</v>
      </c>
      <c r="K3" s="21">
        <v>1</v>
      </c>
    </row>
    <row r="4" spans="1:11" ht="39">
      <c r="A4" s="14">
        <f t="shared" si="2"/>
        <v>3</v>
      </c>
      <c r="B4" s="10" t="s">
        <v>221</v>
      </c>
      <c r="C4" s="26">
        <v>32818</v>
      </c>
      <c r="D4" s="13">
        <v>473</v>
      </c>
      <c r="E4" s="10" t="s">
        <v>0</v>
      </c>
      <c r="F4" s="10" t="s">
        <v>1</v>
      </c>
      <c r="G4" s="16" t="s">
        <v>2</v>
      </c>
      <c r="H4" s="12" t="str">
        <f t="shared" si="0"/>
        <v>м30-39</v>
      </c>
      <c r="I4" s="27">
        <f t="shared" si="1"/>
        <v>30</v>
      </c>
      <c r="J4" s="25">
        <v>2.8912037037037038E-2</v>
      </c>
      <c r="K4" s="21">
        <v>2</v>
      </c>
    </row>
    <row r="5" spans="1:11">
      <c r="A5" s="14">
        <f t="shared" si="2"/>
        <v>4</v>
      </c>
      <c r="B5" s="21" t="s">
        <v>366</v>
      </c>
      <c r="C5" s="22">
        <v>33417</v>
      </c>
      <c r="D5" s="18">
        <v>508</v>
      </c>
      <c r="E5" s="21" t="s">
        <v>0</v>
      </c>
      <c r="F5" s="21" t="s">
        <v>1</v>
      </c>
      <c r="G5" s="14" t="s">
        <v>2</v>
      </c>
      <c r="H5" s="23" t="str">
        <f t="shared" si="0"/>
        <v>м20-29</v>
      </c>
      <c r="I5" s="24">
        <f t="shared" si="1"/>
        <v>28</v>
      </c>
      <c r="J5" s="25">
        <v>2.9143518518518517E-2</v>
      </c>
      <c r="K5" s="21">
        <v>2</v>
      </c>
    </row>
    <row r="6" spans="1:11" ht="39">
      <c r="A6" s="14">
        <f t="shared" si="2"/>
        <v>5</v>
      </c>
      <c r="B6" s="10" t="s">
        <v>209</v>
      </c>
      <c r="C6" s="26">
        <v>32139</v>
      </c>
      <c r="D6" s="13">
        <v>282</v>
      </c>
      <c r="E6" s="10" t="s">
        <v>15</v>
      </c>
      <c r="F6" s="10" t="s">
        <v>7</v>
      </c>
      <c r="G6" s="16" t="s">
        <v>2</v>
      </c>
      <c r="H6" s="12" t="str">
        <f t="shared" si="0"/>
        <v>м30-39</v>
      </c>
      <c r="I6" s="27">
        <f t="shared" si="1"/>
        <v>32</v>
      </c>
      <c r="J6" s="25">
        <v>2.9780092592592594E-2</v>
      </c>
      <c r="K6" s="21">
        <v>3</v>
      </c>
    </row>
    <row r="7" spans="1:11" ht="26.25">
      <c r="A7" s="14">
        <f t="shared" si="2"/>
        <v>6</v>
      </c>
      <c r="B7" s="10" t="s">
        <v>196</v>
      </c>
      <c r="C7" s="26">
        <v>35320</v>
      </c>
      <c r="D7" s="13">
        <v>399</v>
      </c>
      <c r="E7" s="10" t="s">
        <v>0</v>
      </c>
      <c r="F7" s="10"/>
      <c r="G7" s="16" t="s">
        <v>2</v>
      </c>
      <c r="H7" s="12" t="str">
        <f t="shared" si="0"/>
        <v>м20-29</v>
      </c>
      <c r="I7" s="27">
        <f t="shared" si="1"/>
        <v>23</v>
      </c>
      <c r="J7" s="25">
        <v>2.9930555555555557E-2</v>
      </c>
      <c r="K7" s="21">
        <v>3</v>
      </c>
    </row>
    <row r="8" spans="1:11">
      <c r="A8" s="14">
        <f t="shared" si="2"/>
        <v>7</v>
      </c>
      <c r="B8" s="21" t="s">
        <v>367</v>
      </c>
      <c r="C8" s="22">
        <v>37220</v>
      </c>
      <c r="D8" s="18">
        <v>464</v>
      </c>
      <c r="E8" s="21" t="s">
        <v>0</v>
      </c>
      <c r="F8" s="21"/>
      <c r="G8" s="14" t="s">
        <v>2</v>
      </c>
      <c r="H8" s="23" t="str">
        <f t="shared" si="0"/>
        <v>м19-</v>
      </c>
      <c r="I8" s="24">
        <f t="shared" si="1"/>
        <v>18</v>
      </c>
      <c r="J8" s="25">
        <v>3.0474537037037036E-2</v>
      </c>
      <c r="K8" s="21">
        <v>1</v>
      </c>
    </row>
    <row r="9" spans="1:11" ht="26.25">
      <c r="A9" s="14">
        <f t="shared" si="2"/>
        <v>8</v>
      </c>
      <c r="B9" s="10" t="s">
        <v>139</v>
      </c>
      <c r="C9" s="26">
        <v>35554</v>
      </c>
      <c r="D9" s="13">
        <v>427</v>
      </c>
      <c r="E9" s="10" t="s">
        <v>52</v>
      </c>
      <c r="F9" s="10"/>
      <c r="G9" s="16" t="s">
        <v>2</v>
      </c>
      <c r="H9" s="12" t="str">
        <f t="shared" si="0"/>
        <v>м20-29</v>
      </c>
      <c r="I9" s="27">
        <f t="shared" si="1"/>
        <v>22</v>
      </c>
      <c r="J9" s="25">
        <v>3.079861111111111E-2</v>
      </c>
      <c r="K9" s="21">
        <v>4</v>
      </c>
    </row>
    <row r="10" spans="1:11" ht="39">
      <c r="A10" s="14">
        <f t="shared" si="2"/>
        <v>9</v>
      </c>
      <c r="B10" s="10" t="s">
        <v>226</v>
      </c>
      <c r="C10" s="26">
        <v>32961</v>
      </c>
      <c r="D10" s="13">
        <v>231</v>
      </c>
      <c r="E10" s="10" t="s">
        <v>49</v>
      </c>
      <c r="F10" s="10" t="s">
        <v>13</v>
      </c>
      <c r="G10" s="16" t="s">
        <v>2</v>
      </c>
      <c r="H10" s="12" t="str">
        <f t="shared" si="0"/>
        <v>м20-29</v>
      </c>
      <c r="I10" s="27">
        <f t="shared" si="1"/>
        <v>29</v>
      </c>
      <c r="J10" s="25">
        <v>3.1296296296296301E-2</v>
      </c>
      <c r="K10" s="21">
        <v>5</v>
      </c>
    </row>
    <row r="11" spans="1:11" ht="26.25">
      <c r="A11" s="14">
        <f t="shared" si="2"/>
        <v>10</v>
      </c>
      <c r="B11" s="10" t="s">
        <v>157</v>
      </c>
      <c r="C11" s="26">
        <v>29784</v>
      </c>
      <c r="D11" s="13">
        <v>302</v>
      </c>
      <c r="E11" s="10" t="s">
        <v>0</v>
      </c>
      <c r="F11" s="10" t="s">
        <v>7</v>
      </c>
      <c r="G11" s="16" t="s">
        <v>2</v>
      </c>
      <c r="H11" s="12" t="str">
        <f t="shared" si="0"/>
        <v>м30-39</v>
      </c>
      <c r="I11" s="27">
        <f t="shared" si="1"/>
        <v>38</v>
      </c>
      <c r="J11" s="25">
        <v>3.1817129629629633E-2</v>
      </c>
      <c r="K11" s="21">
        <v>4</v>
      </c>
    </row>
    <row r="12" spans="1:11">
      <c r="A12" s="14">
        <f t="shared" si="2"/>
        <v>11</v>
      </c>
      <c r="B12" s="21" t="s">
        <v>368</v>
      </c>
      <c r="C12" s="22">
        <v>28154</v>
      </c>
      <c r="D12" s="18">
        <v>479</v>
      </c>
      <c r="E12" s="21" t="s">
        <v>10</v>
      </c>
      <c r="F12" s="21" t="s">
        <v>7</v>
      </c>
      <c r="G12" s="14" t="s">
        <v>2</v>
      </c>
      <c r="H12" s="23" t="str">
        <f t="shared" si="0"/>
        <v>м40-49</v>
      </c>
      <c r="I12" s="24">
        <f t="shared" si="1"/>
        <v>42</v>
      </c>
      <c r="J12" s="25">
        <v>3.1956018518518516E-2</v>
      </c>
      <c r="K12" s="21">
        <v>1</v>
      </c>
    </row>
    <row r="13" spans="1:11">
      <c r="A13" s="14">
        <f t="shared" si="2"/>
        <v>12</v>
      </c>
      <c r="B13" s="21" t="s">
        <v>369</v>
      </c>
      <c r="C13" s="22">
        <v>30991</v>
      </c>
      <c r="D13" s="18">
        <v>443</v>
      </c>
      <c r="E13" s="21" t="s">
        <v>370</v>
      </c>
      <c r="F13" s="21"/>
      <c r="G13" s="14" t="s">
        <v>2</v>
      </c>
      <c r="H13" s="23" t="str">
        <f t="shared" si="0"/>
        <v>м30-39</v>
      </c>
      <c r="I13" s="24">
        <f t="shared" si="1"/>
        <v>35</v>
      </c>
      <c r="J13" s="25">
        <v>3.259259259259259E-2</v>
      </c>
      <c r="K13" s="28">
        <v>5</v>
      </c>
    </row>
    <row r="14" spans="1:11">
      <c r="A14" s="14">
        <f t="shared" si="2"/>
        <v>13</v>
      </c>
      <c r="B14" s="21" t="s">
        <v>289</v>
      </c>
      <c r="C14" s="22">
        <v>32355</v>
      </c>
      <c r="D14" s="18">
        <v>475</v>
      </c>
      <c r="E14" s="21" t="s">
        <v>0</v>
      </c>
      <c r="F14" s="21" t="s">
        <v>1</v>
      </c>
      <c r="G14" s="14" t="s">
        <v>3</v>
      </c>
      <c r="H14" s="23" t="str">
        <f t="shared" si="0"/>
        <v>ж30-39</v>
      </c>
      <c r="I14" s="24">
        <f t="shared" si="1"/>
        <v>31</v>
      </c>
      <c r="J14" s="25">
        <v>3.2962962962962965E-2</v>
      </c>
      <c r="K14" s="21">
        <v>1</v>
      </c>
    </row>
    <row r="15" spans="1:11" ht="26.25">
      <c r="A15" s="14">
        <f t="shared" si="2"/>
        <v>14</v>
      </c>
      <c r="B15" s="10" t="s">
        <v>217</v>
      </c>
      <c r="C15" s="26">
        <v>25440</v>
      </c>
      <c r="D15" s="13">
        <v>453</v>
      </c>
      <c r="E15" s="10" t="s">
        <v>0</v>
      </c>
      <c r="F15" s="10" t="s">
        <v>7</v>
      </c>
      <c r="G15" s="16" t="s">
        <v>2</v>
      </c>
      <c r="H15" s="12" t="str">
        <f t="shared" si="0"/>
        <v>м50-59</v>
      </c>
      <c r="I15" s="27">
        <f t="shared" si="1"/>
        <v>50</v>
      </c>
      <c r="J15" s="25">
        <v>3.2986111111111112E-2</v>
      </c>
      <c r="K15" s="21">
        <v>1</v>
      </c>
    </row>
    <row r="16" spans="1:11" ht="51.75">
      <c r="A16" s="14">
        <f t="shared" si="2"/>
        <v>15</v>
      </c>
      <c r="B16" s="29" t="s">
        <v>247</v>
      </c>
      <c r="C16" s="30">
        <v>34208</v>
      </c>
      <c r="D16" s="31">
        <v>422</v>
      </c>
      <c r="E16" s="29" t="s">
        <v>36</v>
      </c>
      <c r="F16" s="29" t="s">
        <v>371</v>
      </c>
      <c r="G16" s="32" t="s">
        <v>3</v>
      </c>
      <c r="H16" s="23" t="str">
        <f t="shared" si="0"/>
        <v>ж20-29</v>
      </c>
      <c r="I16" s="24">
        <f t="shared" si="1"/>
        <v>26</v>
      </c>
      <c r="J16" s="33">
        <v>3.3240740740740744E-2</v>
      </c>
      <c r="K16" s="21">
        <v>1</v>
      </c>
    </row>
    <row r="17" spans="1:11" ht="26.25">
      <c r="A17" s="14">
        <f t="shared" si="2"/>
        <v>16</v>
      </c>
      <c r="B17" s="10" t="s">
        <v>236</v>
      </c>
      <c r="C17" s="26">
        <v>28337</v>
      </c>
      <c r="D17" s="13">
        <v>512</v>
      </c>
      <c r="E17" s="10" t="s">
        <v>0</v>
      </c>
      <c r="F17" s="10" t="s">
        <v>1</v>
      </c>
      <c r="G17" s="16" t="s">
        <v>2</v>
      </c>
      <c r="H17" s="12" t="str">
        <f t="shared" si="0"/>
        <v>м40-49</v>
      </c>
      <c r="I17" s="27">
        <f t="shared" si="1"/>
        <v>42</v>
      </c>
      <c r="J17" s="25">
        <v>3.3252314814814811E-2</v>
      </c>
      <c r="K17" s="21">
        <v>2</v>
      </c>
    </row>
    <row r="18" spans="1:11" ht="26.25">
      <c r="A18" s="14">
        <f t="shared" si="2"/>
        <v>17</v>
      </c>
      <c r="B18" s="10" t="s">
        <v>184</v>
      </c>
      <c r="C18" s="26">
        <v>34279</v>
      </c>
      <c r="D18" s="13">
        <v>515</v>
      </c>
      <c r="E18" s="10" t="s">
        <v>56</v>
      </c>
      <c r="F18" s="10" t="s">
        <v>57</v>
      </c>
      <c r="G18" s="16" t="s">
        <v>2</v>
      </c>
      <c r="H18" s="12" t="str">
        <f t="shared" si="0"/>
        <v>м20-29</v>
      </c>
      <c r="I18" s="27">
        <f t="shared" si="1"/>
        <v>26</v>
      </c>
      <c r="J18" s="25">
        <v>3.3483796296296296E-2</v>
      </c>
      <c r="K18" s="21">
        <v>6</v>
      </c>
    </row>
    <row r="19" spans="1:11" ht="26.25">
      <c r="A19" s="14">
        <f t="shared" si="2"/>
        <v>18</v>
      </c>
      <c r="B19" s="10" t="s">
        <v>94</v>
      </c>
      <c r="C19" s="26">
        <v>37908</v>
      </c>
      <c r="D19" s="13">
        <v>219</v>
      </c>
      <c r="E19" s="10" t="s">
        <v>10</v>
      </c>
      <c r="F19" s="10" t="s">
        <v>13</v>
      </c>
      <c r="G19" s="16" t="s">
        <v>2</v>
      </c>
      <c r="H19" s="12" t="str">
        <f t="shared" si="0"/>
        <v>м19-</v>
      </c>
      <c r="I19" s="27">
        <f t="shared" si="1"/>
        <v>16</v>
      </c>
      <c r="J19" s="25">
        <v>3.3680555555555554E-2</v>
      </c>
      <c r="K19" s="21">
        <v>2</v>
      </c>
    </row>
    <row r="20" spans="1:11" ht="39">
      <c r="A20" s="14">
        <f t="shared" si="2"/>
        <v>19</v>
      </c>
      <c r="B20" s="10" t="s">
        <v>151</v>
      </c>
      <c r="C20" s="26">
        <v>25305</v>
      </c>
      <c r="D20" s="13">
        <v>456</v>
      </c>
      <c r="E20" s="10" t="s">
        <v>0</v>
      </c>
      <c r="F20" s="10" t="s">
        <v>7</v>
      </c>
      <c r="G20" s="16" t="s">
        <v>2</v>
      </c>
      <c r="H20" s="12" t="str">
        <f t="shared" si="0"/>
        <v>м50-59</v>
      </c>
      <c r="I20" s="27">
        <f t="shared" si="1"/>
        <v>50</v>
      </c>
      <c r="J20" s="25">
        <v>3.3819444444444451E-2</v>
      </c>
      <c r="K20" s="21">
        <v>2</v>
      </c>
    </row>
    <row r="21" spans="1:11" ht="39">
      <c r="A21" s="14">
        <f t="shared" si="2"/>
        <v>20</v>
      </c>
      <c r="B21" s="10" t="s">
        <v>204</v>
      </c>
      <c r="C21" s="26">
        <v>37289</v>
      </c>
      <c r="D21" s="13">
        <v>489</v>
      </c>
      <c r="E21" s="10" t="s">
        <v>0</v>
      </c>
      <c r="F21" s="10" t="s">
        <v>39</v>
      </c>
      <c r="G21" s="16" t="s">
        <v>2</v>
      </c>
      <c r="H21" s="12" t="str">
        <f t="shared" si="0"/>
        <v>м19-</v>
      </c>
      <c r="I21" s="27">
        <f t="shared" si="1"/>
        <v>17</v>
      </c>
      <c r="J21" s="25">
        <v>3.3912037037037039E-2</v>
      </c>
      <c r="K21" s="21">
        <v>3</v>
      </c>
    </row>
    <row r="22" spans="1:11" ht="51.75">
      <c r="A22" s="14">
        <f t="shared" si="2"/>
        <v>21</v>
      </c>
      <c r="B22" s="10" t="s">
        <v>235</v>
      </c>
      <c r="C22" s="26">
        <v>30879</v>
      </c>
      <c r="D22" s="13">
        <v>480</v>
      </c>
      <c r="E22" s="10" t="s">
        <v>0</v>
      </c>
      <c r="F22" s="10" t="s">
        <v>48</v>
      </c>
      <c r="G22" s="16" t="s">
        <v>2</v>
      </c>
      <c r="H22" s="12" t="str">
        <f t="shared" si="0"/>
        <v>м30-39</v>
      </c>
      <c r="I22" s="27">
        <f t="shared" si="1"/>
        <v>35</v>
      </c>
      <c r="J22" s="25">
        <v>3.3923611111111113E-2</v>
      </c>
      <c r="K22" s="21">
        <v>6</v>
      </c>
    </row>
    <row r="23" spans="1:11" ht="39">
      <c r="A23" s="14">
        <f t="shared" si="2"/>
        <v>22</v>
      </c>
      <c r="B23" s="10" t="s">
        <v>153</v>
      </c>
      <c r="C23" s="26">
        <v>30012</v>
      </c>
      <c r="D23" s="13">
        <v>519</v>
      </c>
      <c r="E23" s="10" t="s">
        <v>0</v>
      </c>
      <c r="F23" s="10"/>
      <c r="G23" s="16" t="s">
        <v>2</v>
      </c>
      <c r="H23" s="12" t="str">
        <f t="shared" si="0"/>
        <v>м30-39</v>
      </c>
      <c r="I23" s="27">
        <f t="shared" si="1"/>
        <v>37</v>
      </c>
      <c r="J23" s="25">
        <v>3.4201388888888885E-2</v>
      </c>
      <c r="K23" s="21">
        <v>7</v>
      </c>
    </row>
    <row r="24" spans="1:11" ht="26.25">
      <c r="A24" s="14">
        <f t="shared" si="2"/>
        <v>23</v>
      </c>
      <c r="B24" s="10" t="s">
        <v>142</v>
      </c>
      <c r="C24" s="26">
        <v>26068</v>
      </c>
      <c r="D24" s="13">
        <v>248</v>
      </c>
      <c r="E24" s="10" t="s">
        <v>27</v>
      </c>
      <c r="F24" s="10"/>
      <c r="G24" s="16" t="s">
        <v>2</v>
      </c>
      <c r="H24" s="12" t="str">
        <f t="shared" si="0"/>
        <v>м40-49</v>
      </c>
      <c r="I24" s="27">
        <f t="shared" si="1"/>
        <v>48</v>
      </c>
      <c r="J24" s="25">
        <v>3.4456018518518518E-2</v>
      </c>
      <c r="K24" s="21">
        <v>3</v>
      </c>
    </row>
    <row r="25" spans="1:11" ht="26.25">
      <c r="A25" s="14">
        <f t="shared" si="2"/>
        <v>24</v>
      </c>
      <c r="B25" s="10" t="s">
        <v>232</v>
      </c>
      <c r="C25" s="26">
        <v>32453</v>
      </c>
      <c r="D25" s="13">
        <v>485</v>
      </c>
      <c r="E25" s="10" t="s">
        <v>0</v>
      </c>
      <c r="F25" s="10" t="s">
        <v>70</v>
      </c>
      <c r="G25" s="16" t="s">
        <v>2</v>
      </c>
      <c r="H25" s="12" t="str">
        <f t="shared" si="0"/>
        <v>м30-39</v>
      </c>
      <c r="I25" s="27">
        <f t="shared" si="1"/>
        <v>31</v>
      </c>
      <c r="J25" s="25">
        <v>3.453703703703704E-2</v>
      </c>
      <c r="K25" s="21">
        <v>8</v>
      </c>
    </row>
    <row r="26" spans="1:11" ht="39">
      <c r="A26" s="14">
        <f t="shared" si="2"/>
        <v>25</v>
      </c>
      <c r="B26" s="10" t="s">
        <v>140</v>
      </c>
      <c r="C26" s="26">
        <v>29743</v>
      </c>
      <c r="D26" s="13">
        <v>414</v>
      </c>
      <c r="E26" s="10" t="s">
        <v>52</v>
      </c>
      <c r="F26" s="10" t="s">
        <v>50</v>
      </c>
      <c r="G26" s="16" t="s">
        <v>2</v>
      </c>
      <c r="H26" s="12" t="str">
        <f t="shared" si="0"/>
        <v>м30-39</v>
      </c>
      <c r="I26" s="27">
        <f t="shared" si="1"/>
        <v>38</v>
      </c>
      <c r="J26" s="25">
        <v>3.5046296296296298E-2</v>
      </c>
      <c r="K26" s="21">
        <v>9</v>
      </c>
    </row>
    <row r="27" spans="1:11" ht="26.25">
      <c r="A27" s="14">
        <f t="shared" si="2"/>
        <v>26</v>
      </c>
      <c r="B27" s="10" t="s">
        <v>212</v>
      </c>
      <c r="C27" s="26">
        <v>28280</v>
      </c>
      <c r="D27" s="13">
        <v>474</v>
      </c>
      <c r="E27" s="10" t="s">
        <v>0</v>
      </c>
      <c r="F27" s="10"/>
      <c r="G27" s="16" t="s">
        <v>2</v>
      </c>
      <c r="H27" s="12" t="str">
        <f t="shared" si="0"/>
        <v>м40-49</v>
      </c>
      <c r="I27" s="27">
        <f t="shared" si="1"/>
        <v>42</v>
      </c>
      <c r="J27" s="25">
        <v>3.5509259259259261E-2</v>
      </c>
      <c r="K27" s="21">
        <v>4</v>
      </c>
    </row>
    <row r="28" spans="1:11" ht="39">
      <c r="A28" s="14">
        <f t="shared" si="2"/>
        <v>27</v>
      </c>
      <c r="B28" s="10" t="s">
        <v>246</v>
      </c>
      <c r="C28" s="26">
        <v>29215</v>
      </c>
      <c r="D28" s="13">
        <v>421</v>
      </c>
      <c r="E28" s="10" t="s">
        <v>0</v>
      </c>
      <c r="F28" s="10"/>
      <c r="G28" s="16" t="s">
        <v>2</v>
      </c>
      <c r="H28" s="12" t="str">
        <f t="shared" si="0"/>
        <v>м40-49</v>
      </c>
      <c r="I28" s="27">
        <f t="shared" si="1"/>
        <v>40</v>
      </c>
      <c r="J28" s="25">
        <v>3.5856481481481482E-2</v>
      </c>
      <c r="K28" s="21">
        <v>5</v>
      </c>
    </row>
    <row r="29" spans="1:11" ht="39">
      <c r="A29" s="14">
        <f t="shared" si="2"/>
        <v>28</v>
      </c>
      <c r="B29" s="10" t="s">
        <v>198</v>
      </c>
      <c r="C29" s="26">
        <v>25885</v>
      </c>
      <c r="D29" s="13">
        <v>1025</v>
      </c>
      <c r="E29" s="10" t="s">
        <v>0</v>
      </c>
      <c r="F29" s="10" t="s">
        <v>1</v>
      </c>
      <c r="G29" s="16" t="s">
        <v>2</v>
      </c>
      <c r="H29" s="12" t="str">
        <f t="shared" si="0"/>
        <v>м40-49</v>
      </c>
      <c r="I29" s="27">
        <f t="shared" si="1"/>
        <v>49</v>
      </c>
      <c r="J29" s="25">
        <v>3.5995370370370372E-2</v>
      </c>
      <c r="K29" s="21">
        <v>6</v>
      </c>
    </row>
    <row r="30" spans="1:11" ht="51.75">
      <c r="A30" s="14">
        <f t="shared" si="2"/>
        <v>29</v>
      </c>
      <c r="B30" s="10" t="s">
        <v>179</v>
      </c>
      <c r="C30" s="26">
        <v>26023</v>
      </c>
      <c r="D30" s="13">
        <v>365</v>
      </c>
      <c r="E30" s="10" t="s">
        <v>0</v>
      </c>
      <c r="F30" s="10" t="s">
        <v>16</v>
      </c>
      <c r="G30" s="16" t="s">
        <v>2</v>
      </c>
      <c r="H30" s="12" t="str">
        <f t="shared" si="0"/>
        <v>м40-49</v>
      </c>
      <c r="I30" s="27">
        <f t="shared" si="1"/>
        <v>48</v>
      </c>
      <c r="J30" s="25">
        <v>3.605324074074074E-2</v>
      </c>
      <c r="K30" s="21">
        <v>7</v>
      </c>
    </row>
    <row r="31" spans="1:11" ht="39">
      <c r="A31" s="14">
        <f t="shared" si="2"/>
        <v>30</v>
      </c>
      <c r="B31" s="10" t="s">
        <v>95</v>
      </c>
      <c r="C31" s="26">
        <v>37572</v>
      </c>
      <c r="D31" s="13">
        <v>214</v>
      </c>
      <c r="E31" s="10" t="s">
        <v>10</v>
      </c>
      <c r="F31" s="10" t="s">
        <v>13</v>
      </c>
      <c r="G31" s="16" t="s">
        <v>2</v>
      </c>
      <c r="H31" s="12" t="str">
        <f t="shared" si="0"/>
        <v>м19-</v>
      </c>
      <c r="I31" s="27">
        <f t="shared" si="1"/>
        <v>17</v>
      </c>
      <c r="J31" s="25">
        <v>3.6168981481481483E-2</v>
      </c>
      <c r="K31" s="21">
        <v>4</v>
      </c>
    </row>
    <row r="32" spans="1:11" ht="39">
      <c r="A32" s="14">
        <f t="shared" si="2"/>
        <v>31</v>
      </c>
      <c r="B32" s="10" t="s">
        <v>156</v>
      </c>
      <c r="C32" s="34">
        <v>22132</v>
      </c>
      <c r="D32" s="13">
        <v>292</v>
      </c>
      <c r="E32" s="10" t="s">
        <v>8</v>
      </c>
      <c r="F32" s="10" t="s">
        <v>9</v>
      </c>
      <c r="G32" s="16" t="s">
        <v>2</v>
      </c>
      <c r="H32" s="12" t="str">
        <f t="shared" si="0"/>
        <v>м50-59</v>
      </c>
      <c r="I32" s="27">
        <f t="shared" si="1"/>
        <v>59</v>
      </c>
      <c r="J32" s="25">
        <v>3.6388888888888887E-2</v>
      </c>
      <c r="K32" s="21">
        <v>3</v>
      </c>
    </row>
    <row r="33" spans="1:11" ht="39">
      <c r="A33" s="14">
        <f t="shared" si="2"/>
        <v>32</v>
      </c>
      <c r="B33" s="10" t="s">
        <v>214</v>
      </c>
      <c r="C33" s="26">
        <v>22552</v>
      </c>
      <c r="D33" s="13">
        <v>472</v>
      </c>
      <c r="E33" s="10" t="s">
        <v>0</v>
      </c>
      <c r="F33" s="10" t="s">
        <v>55</v>
      </c>
      <c r="G33" s="16" t="s">
        <v>2</v>
      </c>
      <c r="H33" s="12" t="str">
        <f t="shared" si="0"/>
        <v>м50-59</v>
      </c>
      <c r="I33" s="27">
        <f t="shared" si="1"/>
        <v>58</v>
      </c>
      <c r="J33" s="25">
        <v>3.6458333333333336E-2</v>
      </c>
      <c r="K33" s="21">
        <v>4</v>
      </c>
    </row>
    <row r="34" spans="1:11" ht="26.25">
      <c r="A34" s="14">
        <f t="shared" si="2"/>
        <v>33</v>
      </c>
      <c r="B34" s="10" t="s">
        <v>203</v>
      </c>
      <c r="C34" s="26">
        <v>21122</v>
      </c>
      <c r="D34" s="13">
        <v>423</v>
      </c>
      <c r="E34" s="10" t="s">
        <v>0</v>
      </c>
      <c r="F34" s="10" t="s">
        <v>7</v>
      </c>
      <c r="G34" s="16" t="s">
        <v>2</v>
      </c>
      <c r="H34" s="12" t="str">
        <f t="shared" si="0"/>
        <v>м60-69</v>
      </c>
      <c r="I34" s="27">
        <f t="shared" si="1"/>
        <v>62</v>
      </c>
      <c r="J34" s="25">
        <v>3.681712962962963E-2</v>
      </c>
      <c r="K34" s="21">
        <v>1</v>
      </c>
    </row>
    <row r="35" spans="1:11" ht="26.25">
      <c r="A35" s="14">
        <f t="shared" si="2"/>
        <v>34</v>
      </c>
      <c r="B35" s="10" t="s">
        <v>239</v>
      </c>
      <c r="C35" s="26">
        <v>37232</v>
      </c>
      <c r="D35" s="13">
        <v>344</v>
      </c>
      <c r="E35" s="10" t="s">
        <v>0</v>
      </c>
      <c r="F35" s="10" t="s">
        <v>51</v>
      </c>
      <c r="G35" s="16" t="s">
        <v>2</v>
      </c>
      <c r="H35" s="12" t="str">
        <f t="shared" si="0"/>
        <v>м19-</v>
      </c>
      <c r="I35" s="27">
        <f t="shared" si="1"/>
        <v>18</v>
      </c>
      <c r="J35" s="25">
        <v>3.7083333333333336E-2</v>
      </c>
      <c r="K35" s="21">
        <v>5</v>
      </c>
    </row>
    <row r="36" spans="1:11" ht="26.25">
      <c r="A36" s="14">
        <f t="shared" si="2"/>
        <v>35</v>
      </c>
      <c r="B36" s="10" t="s">
        <v>168</v>
      </c>
      <c r="C36" s="26">
        <v>32214</v>
      </c>
      <c r="D36" s="13">
        <v>375</v>
      </c>
      <c r="E36" s="10" t="s">
        <v>31</v>
      </c>
      <c r="F36" s="10" t="s">
        <v>32</v>
      </c>
      <c r="G36" s="16" t="s">
        <v>2</v>
      </c>
      <c r="H36" s="12" t="str">
        <f t="shared" si="0"/>
        <v>м30-39</v>
      </c>
      <c r="I36" s="27">
        <f t="shared" si="1"/>
        <v>31</v>
      </c>
      <c r="J36" s="25">
        <v>3.7094907407407403E-2</v>
      </c>
      <c r="K36" s="21">
        <v>10</v>
      </c>
    </row>
    <row r="37" spans="1:11">
      <c r="A37" s="14">
        <f t="shared" si="2"/>
        <v>36</v>
      </c>
      <c r="B37" s="21" t="s">
        <v>372</v>
      </c>
      <c r="C37" s="22">
        <v>31918</v>
      </c>
      <c r="D37" s="18">
        <v>393</v>
      </c>
      <c r="E37" s="21" t="s">
        <v>0</v>
      </c>
      <c r="F37" s="21" t="s">
        <v>373</v>
      </c>
      <c r="G37" s="14" t="s">
        <v>2</v>
      </c>
      <c r="H37" s="23" t="str">
        <f t="shared" si="0"/>
        <v>м30-39</v>
      </c>
      <c r="I37" s="24">
        <f t="shared" si="1"/>
        <v>32</v>
      </c>
      <c r="J37" s="25">
        <v>3.7384259259259263E-2</v>
      </c>
      <c r="K37" s="21">
        <v>11</v>
      </c>
    </row>
    <row r="38" spans="1:11">
      <c r="A38" s="14">
        <f t="shared" si="2"/>
        <v>37</v>
      </c>
      <c r="B38" s="21" t="s">
        <v>374</v>
      </c>
      <c r="C38" s="22">
        <v>24313</v>
      </c>
      <c r="D38" s="18">
        <v>447</v>
      </c>
      <c r="E38" s="21" t="s">
        <v>0</v>
      </c>
      <c r="F38" s="21" t="s">
        <v>58</v>
      </c>
      <c r="G38" s="14" t="s">
        <v>2</v>
      </c>
      <c r="H38" s="23" t="str">
        <f t="shared" si="0"/>
        <v>м50-59</v>
      </c>
      <c r="I38" s="24">
        <f t="shared" si="1"/>
        <v>53</v>
      </c>
      <c r="J38" s="25">
        <v>3.7430555555555557E-2</v>
      </c>
      <c r="K38" s="21">
        <v>5</v>
      </c>
    </row>
    <row r="39" spans="1:11" ht="26.25">
      <c r="A39" s="14">
        <f t="shared" si="2"/>
        <v>38</v>
      </c>
      <c r="B39" s="10" t="s">
        <v>158</v>
      </c>
      <c r="C39" s="26">
        <v>25771</v>
      </c>
      <c r="D39" s="13">
        <v>503</v>
      </c>
      <c r="E39" s="10" t="s">
        <v>42</v>
      </c>
      <c r="F39" s="10" t="s">
        <v>40</v>
      </c>
      <c r="G39" s="16" t="s">
        <v>2</v>
      </c>
      <c r="H39" s="12" t="str">
        <f t="shared" si="0"/>
        <v>м40-49</v>
      </c>
      <c r="I39" s="27">
        <f t="shared" si="1"/>
        <v>49</v>
      </c>
      <c r="J39" s="25">
        <v>3.7453703703703704E-2</v>
      </c>
      <c r="K39" s="21">
        <v>8</v>
      </c>
    </row>
    <row r="40" spans="1:11" ht="51.75">
      <c r="A40" s="14">
        <f t="shared" si="2"/>
        <v>39</v>
      </c>
      <c r="B40" s="10" t="s">
        <v>213</v>
      </c>
      <c r="C40" s="26">
        <v>28006</v>
      </c>
      <c r="D40" s="13">
        <v>380</v>
      </c>
      <c r="E40" s="10" t="s">
        <v>0</v>
      </c>
      <c r="F40" s="10" t="s">
        <v>1</v>
      </c>
      <c r="G40" s="16" t="s">
        <v>3</v>
      </c>
      <c r="H40" s="12" t="str">
        <f t="shared" si="0"/>
        <v>ж40-49</v>
      </c>
      <c r="I40" s="27">
        <f t="shared" si="1"/>
        <v>43</v>
      </c>
      <c r="J40" s="25">
        <v>3.7511574074074072E-2</v>
      </c>
      <c r="K40" s="21">
        <v>1</v>
      </c>
    </row>
    <row r="41" spans="1:11">
      <c r="A41" s="14">
        <f t="shared" si="2"/>
        <v>40</v>
      </c>
      <c r="B41" s="21" t="s">
        <v>375</v>
      </c>
      <c r="C41" s="22">
        <v>21221</v>
      </c>
      <c r="D41" s="18">
        <v>254</v>
      </c>
      <c r="E41" s="21" t="s">
        <v>27</v>
      </c>
      <c r="F41" s="21" t="s">
        <v>376</v>
      </c>
      <c r="G41" s="14" t="s">
        <v>2</v>
      </c>
      <c r="H41" s="23" t="str">
        <f t="shared" si="0"/>
        <v>м60-69</v>
      </c>
      <c r="I41" s="24">
        <f t="shared" si="1"/>
        <v>61</v>
      </c>
      <c r="J41" s="25">
        <v>3.7569444444444447E-2</v>
      </c>
      <c r="K41" s="21">
        <v>2</v>
      </c>
    </row>
    <row r="42" spans="1:11" ht="51.75">
      <c r="A42" s="14">
        <f t="shared" si="2"/>
        <v>41</v>
      </c>
      <c r="B42" s="10" t="s">
        <v>228</v>
      </c>
      <c r="C42" s="26">
        <v>31887</v>
      </c>
      <c r="D42" s="13">
        <v>258</v>
      </c>
      <c r="E42" s="10" t="s">
        <v>15</v>
      </c>
      <c r="F42" s="10" t="s">
        <v>1</v>
      </c>
      <c r="G42" s="16" t="s">
        <v>2</v>
      </c>
      <c r="H42" s="12" t="str">
        <f t="shared" si="0"/>
        <v>м30-39</v>
      </c>
      <c r="I42" s="27">
        <f t="shared" si="1"/>
        <v>32</v>
      </c>
      <c r="J42" s="25">
        <v>3.7581018518518521E-2</v>
      </c>
      <c r="K42" s="21">
        <v>12</v>
      </c>
    </row>
    <row r="43" spans="1:11" ht="39">
      <c r="A43" s="14">
        <f t="shared" si="2"/>
        <v>42</v>
      </c>
      <c r="B43" s="10" t="s">
        <v>208</v>
      </c>
      <c r="C43" s="26">
        <v>35122</v>
      </c>
      <c r="D43" s="13">
        <v>277</v>
      </c>
      <c r="E43" s="10" t="s">
        <v>15</v>
      </c>
      <c r="F43" s="10" t="s">
        <v>7</v>
      </c>
      <c r="G43" s="16" t="s">
        <v>3</v>
      </c>
      <c r="H43" s="12" t="str">
        <f t="shared" si="0"/>
        <v>ж20-29</v>
      </c>
      <c r="I43" s="27">
        <f t="shared" si="1"/>
        <v>23</v>
      </c>
      <c r="J43" s="25">
        <v>3.7731481481481484E-2</v>
      </c>
      <c r="K43" s="21">
        <v>2</v>
      </c>
    </row>
    <row r="44" spans="1:11" ht="26.25">
      <c r="A44" s="14">
        <f t="shared" si="2"/>
        <v>43</v>
      </c>
      <c r="B44" s="10" t="s">
        <v>170</v>
      </c>
      <c r="C44" s="26">
        <v>33879</v>
      </c>
      <c r="D44" s="13">
        <v>288</v>
      </c>
      <c r="E44" s="10" t="s">
        <v>15</v>
      </c>
      <c r="F44" s="10" t="s">
        <v>7</v>
      </c>
      <c r="G44" s="16" t="s">
        <v>2</v>
      </c>
      <c r="H44" s="12" t="str">
        <f t="shared" si="0"/>
        <v>м20-29</v>
      </c>
      <c r="I44" s="27">
        <f t="shared" si="1"/>
        <v>27</v>
      </c>
      <c r="J44" s="25">
        <v>3.7731481481481484E-2</v>
      </c>
      <c r="K44" s="21">
        <v>7</v>
      </c>
    </row>
    <row r="45" spans="1:11" ht="26.25">
      <c r="A45" s="14">
        <f t="shared" si="2"/>
        <v>44</v>
      </c>
      <c r="B45" s="10" t="s">
        <v>242</v>
      </c>
      <c r="C45" s="26">
        <v>30653</v>
      </c>
      <c r="D45" s="13">
        <v>449</v>
      </c>
      <c r="E45" s="10" t="s">
        <v>0</v>
      </c>
      <c r="F45" s="10"/>
      <c r="G45" s="16" t="s">
        <v>2</v>
      </c>
      <c r="H45" s="12" t="str">
        <f t="shared" si="0"/>
        <v>м30-39</v>
      </c>
      <c r="I45" s="27">
        <f t="shared" si="1"/>
        <v>36</v>
      </c>
      <c r="J45" s="25">
        <v>3.7962962962962962E-2</v>
      </c>
      <c r="K45" s="21">
        <v>13</v>
      </c>
    </row>
    <row r="46" spans="1:11" ht="39">
      <c r="A46" s="14">
        <f t="shared" si="2"/>
        <v>45</v>
      </c>
      <c r="B46" s="10" t="s">
        <v>143</v>
      </c>
      <c r="C46" s="26">
        <v>29559</v>
      </c>
      <c r="D46" s="13">
        <v>303</v>
      </c>
      <c r="E46" s="10" t="s">
        <v>0</v>
      </c>
      <c r="F46" s="10" t="s">
        <v>65</v>
      </c>
      <c r="G46" s="16" t="s">
        <v>2</v>
      </c>
      <c r="H46" s="12" t="str">
        <f t="shared" si="0"/>
        <v>м30-39</v>
      </c>
      <c r="I46" s="27">
        <f t="shared" si="1"/>
        <v>39</v>
      </c>
      <c r="J46" s="25">
        <v>3.8113425925925926E-2</v>
      </c>
      <c r="K46" s="21">
        <v>14</v>
      </c>
    </row>
    <row r="47" spans="1:11" ht="39">
      <c r="A47" s="14">
        <f t="shared" si="2"/>
        <v>46</v>
      </c>
      <c r="B47" s="10" t="s">
        <v>216</v>
      </c>
      <c r="C47" s="26">
        <v>32217</v>
      </c>
      <c r="D47" s="13">
        <v>419</v>
      </c>
      <c r="E47" s="10" t="s">
        <v>43</v>
      </c>
      <c r="F47" s="10"/>
      <c r="G47" s="16" t="s">
        <v>3</v>
      </c>
      <c r="H47" s="12" t="str">
        <f t="shared" si="0"/>
        <v>ж30-39</v>
      </c>
      <c r="I47" s="27">
        <f t="shared" si="1"/>
        <v>31</v>
      </c>
      <c r="J47" s="25">
        <v>3.8182870370370374E-2</v>
      </c>
      <c r="K47" s="21">
        <v>2</v>
      </c>
    </row>
    <row r="48" spans="1:11" ht="26.25">
      <c r="A48" s="14">
        <f t="shared" si="2"/>
        <v>47</v>
      </c>
      <c r="B48" s="10" t="s">
        <v>150</v>
      </c>
      <c r="C48" s="26">
        <v>31227</v>
      </c>
      <c r="D48" s="13">
        <v>486</v>
      </c>
      <c r="E48" s="10" t="s">
        <v>52</v>
      </c>
      <c r="F48" s="10" t="s">
        <v>51</v>
      </c>
      <c r="G48" s="16" t="s">
        <v>2</v>
      </c>
      <c r="H48" s="12" t="str">
        <f t="shared" si="0"/>
        <v>м30-39</v>
      </c>
      <c r="I48" s="27">
        <f t="shared" si="1"/>
        <v>34</v>
      </c>
      <c r="J48" s="25">
        <v>3.8194444444444441E-2</v>
      </c>
      <c r="K48" s="21">
        <v>15</v>
      </c>
    </row>
    <row r="49" spans="1:11">
      <c r="A49" s="14">
        <f t="shared" si="2"/>
        <v>48</v>
      </c>
      <c r="B49" s="21" t="s">
        <v>377</v>
      </c>
      <c r="C49" s="22">
        <v>25204</v>
      </c>
      <c r="D49" s="18">
        <v>266</v>
      </c>
      <c r="E49" s="21" t="s">
        <v>0</v>
      </c>
      <c r="F49" s="21" t="s">
        <v>1</v>
      </c>
      <c r="G49" s="14" t="s">
        <v>2</v>
      </c>
      <c r="H49" s="23" t="str">
        <f t="shared" si="0"/>
        <v>м50-59</v>
      </c>
      <c r="I49" s="24">
        <f t="shared" si="1"/>
        <v>50</v>
      </c>
      <c r="J49" s="25">
        <v>3.8206018518518521E-2</v>
      </c>
      <c r="K49" s="21">
        <v>6</v>
      </c>
    </row>
    <row r="50" spans="1:11" ht="39">
      <c r="A50" s="14">
        <f t="shared" si="2"/>
        <v>49</v>
      </c>
      <c r="B50" s="10" t="s">
        <v>238</v>
      </c>
      <c r="C50" s="26">
        <v>21811</v>
      </c>
      <c r="D50" s="13">
        <v>488</v>
      </c>
      <c r="E50" s="10" t="s">
        <v>0</v>
      </c>
      <c r="F50" s="10"/>
      <c r="G50" s="16" t="s">
        <v>2</v>
      </c>
      <c r="H50" s="12" t="str">
        <f t="shared" si="0"/>
        <v>м60-69</v>
      </c>
      <c r="I50" s="27">
        <f t="shared" si="1"/>
        <v>60</v>
      </c>
      <c r="J50" s="25">
        <v>3.8217592592592588E-2</v>
      </c>
      <c r="K50" s="21">
        <v>3</v>
      </c>
    </row>
    <row r="51" spans="1:11" ht="26.25">
      <c r="A51" s="14">
        <f t="shared" si="2"/>
        <v>50</v>
      </c>
      <c r="B51" s="10" t="s">
        <v>162</v>
      </c>
      <c r="C51" s="26">
        <v>29574</v>
      </c>
      <c r="D51" s="13">
        <v>494</v>
      </c>
      <c r="E51" s="10" t="s">
        <v>38</v>
      </c>
      <c r="F51" s="10" t="s">
        <v>1</v>
      </c>
      <c r="G51" s="16" t="s">
        <v>3</v>
      </c>
      <c r="H51" s="12" t="str">
        <f t="shared" si="0"/>
        <v>ж30-39</v>
      </c>
      <c r="I51" s="27">
        <f t="shared" si="1"/>
        <v>39</v>
      </c>
      <c r="J51" s="25">
        <v>3.8564814814814816E-2</v>
      </c>
      <c r="K51" s="21">
        <v>3</v>
      </c>
    </row>
    <row r="52" spans="1:11" ht="26.25">
      <c r="A52" s="14">
        <f t="shared" si="2"/>
        <v>51</v>
      </c>
      <c r="B52" s="10" t="s">
        <v>154</v>
      </c>
      <c r="C52" s="26">
        <v>37330</v>
      </c>
      <c r="D52" s="13">
        <v>329</v>
      </c>
      <c r="E52" s="10" t="s">
        <v>0</v>
      </c>
      <c r="F52" s="10" t="s">
        <v>51</v>
      </c>
      <c r="G52" s="16" t="s">
        <v>2</v>
      </c>
      <c r="H52" s="12" t="str">
        <f t="shared" si="0"/>
        <v>м19-</v>
      </c>
      <c r="I52" s="27">
        <f t="shared" si="1"/>
        <v>17</v>
      </c>
      <c r="J52" s="25">
        <v>3.8657407407407404E-2</v>
      </c>
      <c r="K52" s="21">
        <v>6</v>
      </c>
    </row>
    <row r="53" spans="1:11">
      <c r="A53" s="14">
        <f t="shared" si="2"/>
        <v>52</v>
      </c>
      <c r="B53" s="21" t="s">
        <v>378</v>
      </c>
      <c r="C53" s="22">
        <v>30156</v>
      </c>
      <c r="D53" s="18">
        <v>514</v>
      </c>
      <c r="E53" s="21" t="s">
        <v>0</v>
      </c>
      <c r="F53" s="21"/>
      <c r="G53" s="14" t="s">
        <v>2</v>
      </c>
      <c r="H53" s="23" t="str">
        <f t="shared" si="0"/>
        <v>м30-39</v>
      </c>
      <c r="I53" s="24">
        <f t="shared" si="1"/>
        <v>37</v>
      </c>
      <c r="J53" s="25">
        <v>3.8773148148148147E-2</v>
      </c>
      <c r="K53" s="21">
        <v>16</v>
      </c>
    </row>
    <row r="54" spans="1:11">
      <c r="A54" s="14">
        <f t="shared" si="2"/>
        <v>53</v>
      </c>
      <c r="B54" s="21" t="s">
        <v>311</v>
      </c>
      <c r="C54" s="26">
        <v>35265</v>
      </c>
      <c r="D54" s="13">
        <v>465</v>
      </c>
      <c r="E54" s="10" t="s">
        <v>0</v>
      </c>
      <c r="F54" s="10" t="s">
        <v>1</v>
      </c>
      <c r="G54" s="16" t="s">
        <v>2</v>
      </c>
      <c r="H54" s="12" t="str">
        <f t="shared" si="0"/>
        <v>м20-29</v>
      </c>
      <c r="I54" s="27">
        <f t="shared" si="1"/>
        <v>23</v>
      </c>
      <c r="J54" s="25">
        <v>3.90625E-2</v>
      </c>
      <c r="K54" s="21">
        <v>8</v>
      </c>
    </row>
    <row r="55" spans="1:11">
      <c r="A55" s="14">
        <f t="shared" si="2"/>
        <v>54</v>
      </c>
      <c r="B55" s="21" t="s">
        <v>379</v>
      </c>
      <c r="C55" s="22">
        <v>22814</v>
      </c>
      <c r="D55" s="18">
        <v>308</v>
      </c>
      <c r="E55" s="21" t="s">
        <v>0</v>
      </c>
      <c r="F55" s="21" t="s">
        <v>7</v>
      </c>
      <c r="G55" s="14" t="s">
        <v>2</v>
      </c>
      <c r="H55" s="23" t="str">
        <f t="shared" si="0"/>
        <v>м50-59</v>
      </c>
      <c r="I55" s="24">
        <f t="shared" si="1"/>
        <v>57</v>
      </c>
      <c r="J55" s="25">
        <v>3.9074074074074074E-2</v>
      </c>
      <c r="K55" s="21">
        <v>7</v>
      </c>
    </row>
    <row r="56" spans="1:11" ht="26.25">
      <c r="A56" s="14">
        <f t="shared" si="2"/>
        <v>55</v>
      </c>
      <c r="B56" s="10" t="s">
        <v>380</v>
      </c>
      <c r="C56" s="26">
        <v>24540</v>
      </c>
      <c r="D56" s="13">
        <v>251</v>
      </c>
      <c r="E56" s="10" t="s">
        <v>17</v>
      </c>
      <c r="F56" s="10" t="s">
        <v>18</v>
      </c>
      <c r="G56" s="16" t="s">
        <v>2</v>
      </c>
      <c r="H56" s="12" t="str">
        <f t="shared" si="0"/>
        <v>м50-59</v>
      </c>
      <c r="I56" s="27">
        <f t="shared" si="1"/>
        <v>52</v>
      </c>
      <c r="J56" s="25">
        <v>3.923611111111111E-2</v>
      </c>
      <c r="K56" s="21">
        <v>8</v>
      </c>
    </row>
    <row r="57" spans="1:11" ht="26.25">
      <c r="A57" s="14">
        <f t="shared" si="2"/>
        <v>56</v>
      </c>
      <c r="B57" s="10" t="s">
        <v>244</v>
      </c>
      <c r="C57" s="26">
        <v>35094</v>
      </c>
      <c r="D57" s="13">
        <v>433</v>
      </c>
      <c r="E57" s="10" t="s">
        <v>0</v>
      </c>
      <c r="F57" s="10"/>
      <c r="G57" s="16" t="s">
        <v>2</v>
      </c>
      <c r="H57" s="12" t="str">
        <f t="shared" si="0"/>
        <v>м20-29</v>
      </c>
      <c r="I57" s="27">
        <f t="shared" si="1"/>
        <v>23</v>
      </c>
      <c r="J57" s="25">
        <v>3.9270833333333331E-2</v>
      </c>
      <c r="K57" s="21">
        <v>9</v>
      </c>
    </row>
    <row r="58" spans="1:11">
      <c r="A58" s="14">
        <f t="shared" si="2"/>
        <v>57</v>
      </c>
      <c r="B58" s="21" t="s">
        <v>381</v>
      </c>
      <c r="C58" s="22">
        <v>30114</v>
      </c>
      <c r="D58" s="18">
        <v>305</v>
      </c>
      <c r="E58" s="21" t="s">
        <v>0</v>
      </c>
      <c r="F58" s="21" t="s">
        <v>7</v>
      </c>
      <c r="G58" s="14" t="s">
        <v>2</v>
      </c>
      <c r="H58" s="23" t="str">
        <f t="shared" si="0"/>
        <v>м30-39</v>
      </c>
      <c r="I58" s="24">
        <f t="shared" si="1"/>
        <v>37</v>
      </c>
      <c r="J58" s="25">
        <v>3.9305555555555559E-2</v>
      </c>
      <c r="K58" s="21">
        <v>17</v>
      </c>
    </row>
    <row r="59" spans="1:11" ht="39">
      <c r="A59" s="14">
        <f t="shared" si="2"/>
        <v>58</v>
      </c>
      <c r="B59" s="10" t="s">
        <v>144</v>
      </c>
      <c r="C59" s="26">
        <v>37868</v>
      </c>
      <c r="D59" s="13">
        <v>484</v>
      </c>
      <c r="E59" s="10" t="s">
        <v>61</v>
      </c>
      <c r="F59" s="10" t="s">
        <v>1</v>
      </c>
      <c r="G59" s="16" t="s">
        <v>3</v>
      </c>
      <c r="H59" s="12" t="str">
        <f t="shared" si="0"/>
        <v>ж19-</v>
      </c>
      <c r="I59" s="27">
        <f t="shared" si="1"/>
        <v>16</v>
      </c>
      <c r="J59" s="25">
        <v>3.9525462962962964E-2</v>
      </c>
      <c r="K59" s="21">
        <v>1</v>
      </c>
    </row>
    <row r="60" spans="1:11" ht="39">
      <c r="A60" s="14">
        <f t="shared" si="2"/>
        <v>59</v>
      </c>
      <c r="B60" s="10" t="s">
        <v>229</v>
      </c>
      <c r="C60" s="26">
        <v>23153</v>
      </c>
      <c r="D60" s="13">
        <v>256</v>
      </c>
      <c r="E60" s="10" t="s">
        <v>15</v>
      </c>
      <c r="F60" s="10" t="s">
        <v>1</v>
      </c>
      <c r="G60" s="16" t="s">
        <v>2</v>
      </c>
      <c r="H60" s="12" t="str">
        <f t="shared" si="0"/>
        <v>м50-59</v>
      </c>
      <c r="I60" s="27">
        <f t="shared" si="1"/>
        <v>56</v>
      </c>
      <c r="J60" s="25">
        <v>3.9560185185185184E-2</v>
      </c>
      <c r="K60" s="21">
        <v>9</v>
      </c>
    </row>
    <row r="61" spans="1:11" ht="39">
      <c r="A61" s="14">
        <f t="shared" si="2"/>
        <v>60</v>
      </c>
      <c r="B61" s="10" t="s">
        <v>191</v>
      </c>
      <c r="C61" s="26">
        <v>30570</v>
      </c>
      <c r="D61" s="13">
        <v>441</v>
      </c>
      <c r="E61" s="10" t="s">
        <v>0</v>
      </c>
      <c r="F61" s="10"/>
      <c r="G61" s="16" t="s">
        <v>3</v>
      </c>
      <c r="H61" s="12" t="str">
        <f t="shared" si="0"/>
        <v>ж30-39</v>
      </c>
      <c r="I61" s="27">
        <f t="shared" si="1"/>
        <v>36</v>
      </c>
      <c r="J61" s="25">
        <v>3.9710648148148148E-2</v>
      </c>
      <c r="K61" s="21">
        <v>4</v>
      </c>
    </row>
    <row r="62" spans="1:11" ht="26.25">
      <c r="A62" s="14">
        <f t="shared" si="2"/>
        <v>61</v>
      </c>
      <c r="B62" s="10" t="s">
        <v>155</v>
      </c>
      <c r="C62" s="26">
        <v>37392</v>
      </c>
      <c r="D62" s="13">
        <v>334</v>
      </c>
      <c r="E62" s="10" t="s">
        <v>0</v>
      </c>
      <c r="F62" s="10" t="s">
        <v>51</v>
      </c>
      <c r="G62" s="16" t="s">
        <v>2</v>
      </c>
      <c r="H62" s="12" t="str">
        <f t="shared" si="0"/>
        <v>м19-</v>
      </c>
      <c r="I62" s="27">
        <f t="shared" si="1"/>
        <v>17</v>
      </c>
      <c r="J62" s="25">
        <v>3.9733796296296302E-2</v>
      </c>
      <c r="K62" s="21">
        <v>7</v>
      </c>
    </row>
    <row r="63" spans="1:11" ht="39">
      <c r="A63" s="14">
        <f t="shared" si="2"/>
        <v>62</v>
      </c>
      <c r="B63" s="10" t="s">
        <v>145</v>
      </c>
      <c r="C63" s="26">
        <v>30555</v>
      </c>
      <c r="D63" s="13">
        <v>404</v>
      </c>
      <c r="E63" s="10" t="s">
        <v>0</v>
      </c>
      <c r="F63" s="10" t="s">
        <v>50</v>
      </c>
      <c r="G63" s="16" t="s">
        <v>3</v>
      </c>
      <c r="H63" s="12" t="str">
        <f t="shared" si="0"/>
        <v>ж30-39</v>
      </c>
      <c r="I63" s="27">
        <f t="shared" si="1"/>
        <v>36</v>
      </c>
      <c r="J63" s="25">
        <v>4.0196759259259258E-2</v>
      </c>
      <c r="K63" s="21">
        <v>5</v>
      </c>
    </row>
    <row r="64" spans="1:11" ht="26.25">
      <c r="A64" s="14">
        <f t="shared" si="2"/>
        <v>63</v>
      </c>
      <c r="B64" s="10" t="s">
        <v>207</v>
      </c>
      <c r="C64" s="26">
        <v>37215</v>
      </c>
      <c r="D64" s="13">
        <v>353</v>
      </c>
      <c r="E64" s="10" t="s">
        <v>0</v>
      </c>
      <c r="F64" s="10" t="s">
        <v>51</v>
      </c>
      <c r="G64" s="16" t="s">
        <v>2</v>
      </c>
      <c r="H64" s="12" t="str">
        <f t="shared" si="0"/>
        <v>м19-</v>
      </c>
      <c r="I64" s="27">
        <f t="shared" si="1"/>
        <v>18</v>
      </c>
      <c r="J64" s="25">
        <v>4.0486111111111105E-2</v>
      </c>
      <c r="K64" s="21">
        <v>8</v>
      </c>
    </row>
    <row r="65" spans="1:11" ht="26.25">
      <c r="A65" s="14">
        <f t="shared" si="2"/>
        <v>64</v>
      </c>
      <c r="B65" s="10" t="s">
        <v>181</v>
      </c>
      <c r="C65" s="26">
        <v>37087</v>
      </c>
      <c r="D65" s="13">
        <v>311</v>
      </c>
      <c r="E65" s="10" t="s">
        <v>0</v>
      </c>
      <c r="F65" s="10" t="s">
        <v>51</v>
      </c>
      <c r="G65" s="16" t="s">
        <v>2</v>
      </c>
      <c r="H65" s="12" t="str">
        <f t="shared" si="0"/>
        <v>м19-</v>
      </c>
      <c r="I65" s="27">
        <f t="shared" si="1"/>
        <v>18</v>
      </c>
      <c r="J65" s="25">
        <v>4.0497685185185185E-2</v>
      </c>
      <c r="K65" s="21">
        <v>9</v>
      </c>
    </row>
    <row r="66" spans="1:11" ht="26.25">
      <c r="A66" s="14">
        <f t="shared" si="2"/>
        <v>65</v>
      </c>
      <c r="B66" s="10" t="s">
        <v>205</v>
      </c>
      <c r="C66" s="26">
        <v>30186</v>
      </c>
      <c r="D66" s="13">
        <v>500</v>
      </c>
      <c r="E66" s="10" t="s">
        <v>0</v>
      </c>
      <c r="F66" s="10" t="s">
        <v>14</v>
      </c>
      <c r="G66" s="16" t="s">
        <v>2</v>
      </c>
      <c r="H66" s="12" t="str">
        <f t="shared" ref="H66:H129" si="3">IF(I66&lt;20,G66&amp;"19-",IF(I66&lt;30,G66&amp;"20-29",IF(I66&lt;40,G66&amp;"30-39",IF(I66&lt;50,G66&amp;"40-49",IF(I66&lt;60,G66&amp;"50-59",IF(I66&lt;90,IF(G66="ж",G66&amp;"60+",IF(I66&lt;70,G66&amp;"60-69",G66&amp;"70+"))))))))</f>
        <v>м30-39</v>
      </c>
      <c r="I66" s="27">
        <f t="shared" ref="I66:I129" si="4">2019-YEAR(C66)</f>
        <v>37</v>
      </c>
      <c r="J66" s="25">
        <v>4.0520833333333332E-2</v>
      </c>
      <c r="K66" s="21">
        <v>18</v>
      </c>
    </row>
    <row r="67" spans="1:11" ht="26.25">
      <c r="A67" s="14">
        <f t="shared" ref="A67:A130" si="5">1+A66</f>
        <v>66</v>
      </c>
      <c r="B67" s="10" t="s">
        <v>382</v>
      </c>
      <c r="C67" s="26">
        <v>25088</v>
      </c>
      <c r="D67" s="13">
        <v>461</v>
      </c>
      <c r="E67" s="10" t="s">
        <v>8</v>
      </c>
      <c r="F67" s="10" t="s">
        <v>383</v>
      </c>
      <c r="G67" s="16" t="s">
        <v>2</v>
      </c>
      <c r="H67" s="12" t="str">
        <f t="shared" si="3"/>
        <v>м50-59</v>
      </c>
      <c r="I67" s="27">
        <f t="shared" si="4"/>
        <v>51</v>
      </c>
      <c r="J67" s="25">
        <v>4.0752314814814811E-2</v>
      </c>
      <c r="K67" s="21">
        <v>10</v>
      </c>
    </row>
    <row r="68" spans="1:11" ht="26.25">
      <c r="A68" s="14">
        <f t="shared" si="5"/>
        <v>67</v>
      </c>
      <c r="B68" s="10" t="s">
        <v>183</v>
      </c>
      <c r="C68" s="26">
        <v>24108</v>
      </c>
      <c r="D68" s="13">
        <v>391</v>
      </c>
      <c r="E68" s="10" t="s">
        <v>31</v>
      </c>
      <c r="F68" s="10" t="s">
        <v>40</v>
      </c>
      <c r="G68" s="16" t="s">
        <v>3</v>
      </c>
      <c r="H68" s="12" t="str">
        <f t="shared" si="3"/>
        <v>ж50-59</v>
      </c>
      <c r="I68" s="27">
        <f t="shared" si="4"/>
        <v>53</v>
      </c>
      <c r="J68" s="25">
        <v>4.0763888888888891E-2</v>
      </c>
      <c r="K68" s="21">
        <v>1</v>
      </c>
    </row>
    <row r="69" spans="1:11" ht="39">
      <c r="A69" s="14">
        <f t="shared" si="5"/>
        <v>68</v>
      </c>
      <c r="B69" s="10" t="s">
        <v>188</v>
      </c>
      <c r="C69" s="26">
        <v>26048</v>
      </c>
      <c r="D69" s="13">
        <v>366</v>
      </c>
      <c r="E69" s="10" t="s">
        <v>0</v>
      </c>
      <c r="F69" s="10" t="s">
        <v>7</v>
      </c>
      <c r="G69" s="16" t="s">
        <v>2</v>
      </c>
      <c r="H69" s="12" t="str">
        <f t="shared" si="3"/>
        <v>м40-49</v>
      </c>
      <c r="I69" s="27">
        <f t="shared" si="4"/>
        <v>48</v>
      </c>
      <c r="J69" s="25">
        <v>4.0972222222222222E-2</v>
      </c>
      <c r="K69" s="21">
        <v>9</v>
      </c>
    </row>
    <row r="70" spans="1:11" ht="26.25">
      <c r="A70" s="14">
        <f t="shared" si="5"/>
        <v>69</v>
      </c>
      <c r="B70" s="10" t="s">
        <v>233</v>
      </c>
      <c r="C70" s="26">
        <v>37123</v>
      </c>
      <c r="D70" s="13">
        <v>320</v>
      </c>
      <c r="E70" s="10" t="s">
        <v>0</v>
      </c>
      <c r="F70" s="10" t="s">
        <v>51</v>
      </c>
      <c r="G70" s="16" t="s">
        <v>2</v>
      </c>
      <c r="H70" s="12" t="str">
        <f t="shared" si="3"/>
        <v>м19-</v>
      </c>
      <c r="I70" s="27">
        <f t="shared" si="4"/>
        <v>18</v>
      </c>
      <c r="J70" s="25">
        <v>4.1435185185185179E-2</v>
      </c>
      <c r="K70" s="21">
        <v>10</v>
      </c>
    </row>
    <row r="71" spans="1:11">
      <c r="A71" s="14">
        <f t="shared" si="5"/>
        <v>70</v>
      </c>
      <c r="B71" s="21" t="s">
        <v>384</v>
      </c>
      <c r="C71" s="22">
        <v>19857</v>
      </c>
      <c r="D71" s="18">
        <v>268</v>
      </c>
      <c r="E71" s="21" t="s">
        <v>0</v>
      </c>
      <c r="F71" s="21" t="s">
        <v>1</v>
      </c>
      <c r="G71" s="14" t="s">
        <v>3</v>
      </c>
      <c r="H71" s="23" t="str">
        <f t="shared" si="3"/>
        <v>ж60+</v>
      </c>
      <c r="I71" s="24">
        <f t="shared" si="4"/>
        <v>65</v>
      </c>
      <c r="J71" s="25">
        <v>4.1585648148148149E-2</v>
      </c>
      <c r="K71" s="21">
        <v>1</v>
      </c>
    </row>
    <row r="72" spans="1:11" ht="26.25">
      <c r="A72" s="14">
        <f t="shared" si="5"/>
        <v>71</v>
      </c>
      <c r="B72" s="10" t="s">
        <v>225</v>
      </c>
      <c r="C72" s="26">
        <v>37285</v>
      </c>
      <c r="D72" s="13">
        <v>312</v>
      </c>
      <c r="E72" s="10" t="s">
        <v>0</v>
      </c>
      <c r="F72" s="10" t="s">
        <v>51</v>
      </c>
      <c r="G72" s="16" t="s">
        <v>2</v>
      </c>
      <c r="H72" s="12" t="str">
        <f t="shared" si="3"/>
        <v>м19-</v>
      </c>
      <c r="I72" s="27">
        <f t="shared" si="4"/>
        <v>17</v>
      </c>
      <c r="J72" s="25">
        <v>4.1828703703703701E-2</v>
      </c>
      <c r="K72" s="21">
        <v>11</v>
      </c>
    </row>
    <row r="73" spans="1:11" ht="26.25">
      <c r="A73" s="14">
        <f t="shared" si="5"/>
        <v>72</v>
      </c>
      <c r="B73" s="10" t="s">
        <v>152</v>
      </c>
      <c r="C73" s="26">
        <v>37541</v>
      </c>
      <c r="D73" s="13">
        <v>322</v>
      </c>
      <c r="E73" s="10" t="s">
        <v>0</v>
      </c>
      <c r="F73" s="10" t="s">
        <v>51</v>
      </c>
      <c r="G73" s="16" t="s">
        <v>2</v>
      </c>
      <c r="H73" s="12" t="str">
        <f t="shared" si="3"/>
        <v>м19-</v>
      </c>
      <c r="I73" s="27">
        <f t="shared" si="4"/>
        <v>17</v>
      </c>
      <c r="J73" s="25">
        <v>4.1840277777777775E-2</v>
      </c>
      <c r="K73" s="21">
        <v>12</v>
      </c>
    </row>
    <row r="74" spans="1:11" ht="26.25">
      <c r="A74" s="14">
        <f t="shared" si="5"/>
        <v>73</v>
      </c>
      <c r="B74" s="10" t="s">
        <v>219</v>
      </c>
      <c r="C74" s="26">
        <v>37464</v>
      </c>
      <c r="D74" s="13">
        <v>323</v>
      </c>
      <c r="E74" s="10" t="s">
        <v>0</v>
      </c>
      <c r="F74" s="10" t="s">
        <v>51</v>
      </c>
      <c r="G74" s="16" t="s">
        <v>2</v>
      </c>
      <c r="H74" s="12" t="str">
        <f t="shared" si="3"/>
        <v>м19-</v>
      </c>
      <c r="I74" s="27">
        <f t="shared" si="4"/>
        <v>17</v>
      </c>
      <c r="J74" s="25">
        <v>4.1851851851851855E-2</v>
      </c>
      <c r="K74" s="35">
        <v>13</v>
      </c>
    </row>
    <row r="75" spans="1:11" ht="26.25">
      <c r="A75" s="14">
        <f t="shared" si="5"/>
        <v>74</v>
      </c>
      <c r="B75" s="10" t="s">
        <v>190</v>
      </c>
      <c r="C75" s="26">
        <v>38183</v>
      </c>
      <c r="D75" s="13">
        <v>504</v>
      </c>
      <c r="E75" s="10" t="s">
        <v>0</v>
      </c>
      <c r="F75" s="10" t="s">
        <v>28</v>
      </c>
      <c r="G75" s="16" t="s">
        <v>2</v>
      </c>
      <c r="H75" s="12" t="str">
        <f t="shared" si="3"/>
        <v>м19-</v>
      </c>
      <c r="I75" s="27">
        <f t="shared" si="4"/>
        <v>15</v>
      </c>
      <c r="J75" s="25">
        <v>4.2129629629629628E-2</v>
      </c>
      <c r="K75" s="21">
        <v>14</v>
      </c>
    </row>
    <row r="76" spans="1:11" ht="26.25">
      <c r="A76" s="14">
        <f t="shared" si="5"/>
        <v>75</v>
      </c>
      <c r="B76" s="10" t="s">
        <v>231</v>
      </c>
      <c r="C76" s="26">
        <v>37320</v>
      </c>
      <c r="D76" s="13">
        <v>356</v>
      </c>
      <c r="E76" s="10" t="s">
        <v>0</v>
      </c>
      <c r="F76" s="10" t="s">
        <v>51</v>
      </c>
      <c r="G76" s="16" t="s">
        <v>2</v>
      </c>
      <c r="H76" s="12" t="str">
        <f t="shared" si="3"/>
        <v>м19-</v>
      </c>
      <c r="I76" s="27">
        <f t="shared" si="4"/>
        <v>17</v>
      </c>
      <c r="J76" s="25">
        <v>4.2650462962962959E-2</v>
      </c>
      <c r="K76" s="21">
        <v>15</v>
      </c>
    </row>
    <row r="77" spans="1:11" ht="39">
      <c r="A77" s="14">
        <f t="shared" si="5"/>
        <v>76</v>
      </c>
      <c r="B77" s="10" t="s">
        <v>200</v>
      </c>
      <c r="C77" s="26">
        <v>30813</v>
      </c>
      <c r="D77" s="13">
        <v>430</v>
      </c>
      <c r="E77" s="10" t="s">
        <v>0</v>
      </c>
      <c r="F77" s="10"/>
      <c r="G77" s="16" t="s">
        <v>2</v>
      </c>
      <c r="H77" s="12" t="str">
        <f t="shared" si="3"/>
        <v>м30-39</v>
      </c>
      <c r="I77" s="27">
        <f t="shared" si="4"/>
        <v>35</v>
      </c>
      <c r="J77" s="25">
        <v>4.2650462962962959E-2</v>
      </c>
      <c r="K77" s="21">
        <v>19</v>
      </c>
    </row>
    <row r="78" spans="1:11" ht="26.25">
      <c r="A78" s="14">
        <f t="shared" si="5"/>
        <v>77</v>
      </c>
      <c r="B78" s="10" t="s">
        <v>195</v>
      </c>
      <c r="C78" s="26">
        <v>29734</v>
      </c>
      <c r="D78" s="13">
        <v>521</v>
      </c>
      <c r="E78" s="10" t="s">
        <v>0</v>
      </c>
      <c r="F78" s="10"/>
      <c r="G78" s="16" t="s">
        <v>2</v>
      </c>
      <c r="H78" s="12" t="str">
        <f t="shared" si="3"/>
        <v>м30-39</v>
      </c>
      <c r="I78" s="27">
        <f t="shared" si="4"/>
        <v>38</v>
      </c>
      <c r="J78" s="25">
        <v>4.2685185185185187E-2</v>
      </c>
      <c r="K78" s="21">
        <v>20</v>
      </c>
    </row>
    <row r="79" spans="1:11" ht="26.25">
      <c r="A79" s="14">
        <f t="shared" si="5"/>
        <v>78</v>
      </c>
      <c r="B79" s="10" t="s">
        <v>166</v>
      </c>
      <c r="C79" s="26">
        <v>30085</v>
      </c>
      <c r="D79" s="13">
        <v>511</v>
      </c>
      <c r="E79" s="10" t="s">
        <v>0</v>
      </c>
      <c r="F79" s="10" t="s">
        <v>16</v>
      </c>
      <c r="G79" s="16" t="s">
        <v>2</v>
      </c>
      <c r="H79" s="12" t="str">
        <f t="shared" si="3"/>
        <v>м30-39</v>
      </c>
      <c r="I79" s="27">
        <f t="shared" si="4"/>
        <v>37</v>
      </c>
      <c r="J79" s="25">
        <v>4.2766203703703702E-2</v>
      </c>
      <c r="K79" s="21">
        <v>21</v>
      </c>
    </row>
    <row r="80" spans="1:11" ht="26.25">
      <c r="A80" s="14">
        <f t="shared" si="5"/>
        <v>79</v>
      </c>
      <c r="B80" s="10" t="s">
        <v>141</v>
      </c>
      <c r="C80" s="26">
        <v>31716</v>
      </c>
      <c r="D80" s="13">
        <v>498</v>
      </c>
      <c r="E80" s="10" t="s">
        <v>52</v>
      </c>
      <c r="F80" s="10"/>
      <c r="G80" s="16" t="s">
        <v>2</v>
      </c>
      <c r="H80" s="12" t="str">
        <f t="shared" si="3"/>
        <v>м30-39</v>
      </c>
      <c r="I80" s="27">
        <f t="shared" si="4"/>
        <v>33</v>
      </c>
      <c r="J80" s="25">
        <v>4.3518518518518519E-2</v>
      </c>
      <c r="K80" s="21">
        <v>22</v>
      </c>
    </row>
    <row r="81" spans="1:11" ht="26.25">
      <c r="A81" s="14">
        <f t="shared" si="5"/>
        <v>80</v>
      </c>
      <c r="B81" s="10" t="s">
        <v>192</v>
      </c>
      <c r="C81" s="26">
        <v>23319</v>
      </c>
      <c r="D81" s="13">
        <v>362</v>
      </c>
      <c r="E81" s="10" t="s">
        <v>0</v>
      </c>
      <c r="F81" s="10"/>
      <c r="G81" s="16" t="s">
        <v>3</v>
      </c>
      <c r="H81" s="12" t="str">
        <f t="shared" si="3"/>
        <v>ж50-59</v>
      </c>
      <c r="I81" s="27">
        <f t="shared" si="4"/>
        <v>56</v>
      </c>
      <c r="J81" s="25">
        <v>4.3773148148148144E-2</v>
      </c>
      <c r="K81" s="21">
        <v>2</v>
      </c>
    </row>
    <row r="82" spans="1:11" ht="39">
      <c r="A82" s="14">
        <f t="shared" si="5"/>
        <v>81</v>
      </c>
      <c r="B82" s="10" t="s">
        <v>171</v>
      </c>
      <c r="C82" s="26">
        <v>29197</v>
      </c>
      <c r="D82" s="13">
        <v>492</v>
      </c>
      <c r="E82" s="10" t="s">
        <v>22</v>
      </c>
      <c r="F82" s="10" t="s">
        <v>69</v>
      </c>
      <c r="G82" s="16" t="s">
        <v>2</v>
      </c>
      <c r="H82" s="12" t="str">
        <f t="shared" si="3"/>
        <v>м40-49</v>
      </c>
      <c r="I82" s="27">
        <f t="shared" si="4"/>
        <v>40</v>
      </c>
      <c r="J82" s="25">
        <v>4.3981481481481483E-2</v>
      </c>
      <c r="K82" s="21">
        <v>10</v>
      </c>
    </row>
    <row r="83" spans="1:11" ht="51.75">
      <c r="A83" s="14">
        <f t="shared" si="5"/>
        <v>82</v>
      </c>
      <c r="B83" s="10" t="s">
        <v>149</v>
      </c>
      <c r="C83" s="26">
        <v>36679</v>
      </c>
      <c r="D83" s="13">
        <v>298</v>
      </c>
      <c r="E83" s="10" t="s">
        <v>0</v>
      </c>
      <c r="F83" s="10"/>
      <c r="G83" s="16" t="s">
        <v>2</v>
      </c>
      <c r="H83" s="12" t="str">
        <f t="shared" si="3"/>
        <v>м19-</v>
      </c>
      <c r="I83" s="27">
        <f t="shared" si="4"/>
        <v>19</v>
      </c>
      <c r="J83" s="25">
        <v>4.4016203703703703E-2</v>
      </c>
      <c r="K83" s="21">
        <v>16</v>
      </c>
    </row>
    <row r="84" spans="1:11" ht="26.25">
      <c r="A84" s="14">
        <f t="shared" si="5"/>
        <v>83</v>
      </c>
      <c r="B84" s="10" t="s">
        <v>177</v>
      </c>
      <c r="C84" s="26">
        <v>31325</v>
      </c>
      <c r="D84" s="13">
        <v>291</v>
      </c>
      <c r="E84" s="10" t="s">
        <v>0</v>
      </c>
      <c r="F84" s="10" t="s">
        <v>4</v>
      </c>
      <c r="G84" s="16" t="s">
        <v>3</v>
      </c>
      <c r="H84" s="12" t="str">
        <f t="shared" si="3"/>
        <v>ж30-39</v>
      </c>
      <c r="I84" s="27">
        <f t="shared" si="4"/>
        <v>34</v>
      </c>
      <c r="J84" s="25">
        <v>4.4027777777777777E-2</v>
      </c>
      <c r="K84" s="21">
        <v>6</v>
      </c>
    </row>
    <row r="85" spans="1:11">
      <c r="A85" s="14">
        <f t="shared" si="5"/>
        <v>84</v>
      </c>
      <c r="B85" s="21" t="s">
        <v>257</v>
      </c>
      <c r="C85" s="22">
        <v>30513</v>
      </c>
      <c r="D85" s="18">
        <v>261</v>
      </c>
      <c r="E85" s="21" t="s">
        <v>0</v>
      </c>
      <c r="F85" s="21"/>
      <c r="G85" s="14" t="s">
        <v>3</v>
      </c>
      <c r="H85" s="23" t="str">
        <f t="shared" si="3"/>
        <v>ж30-39</v>
      </c>
      <c r="I85" s="24">
        <f t="shared" si="4"/>
        <v>36</v>
      </c>
      <c r="J85" s="25">
        <v>4.4409722222222225E-2</v>
      </c>
      <c r="K85" s="21">
        <v>7</v>
      </c>
    </row>
    <row r="86" spans="1:11" ht="26.25">
      <c r="A86" s="14">
        <f t="shared" si="5"/>
        <v>85</v>
      </c>
      <c r="B86" s="10" t="s">
        <v>175</v>
      </c>
      <c r="C86" s="26">
        <v>29699</v>
      </c>
      <c r="D86" s="13">
        <v>388</v>
      </c>
      <c r="E86" s="10" t="s">
        <v>72</v>
      </c>
      <c r="F86" s="10"/>
      <c r="G86" s="16" t="s">
        <v>2</v>
      </c>
      <c r="H86" s="12" t="str">
        <f t="shared" si="3"/>
        <v>м30-39</v>
      </c>
      <c r="I86" s="27">
        <f t="shared" si="4"/>
        <v>38</v>
      </c>
      <c r="J86" s="25">
        <v>4.4837962962962961E-2</v>
      </c>
      <c r="K86" s="21">
        <v>23</v>
      </c>
    </row>
    <row r="87" spans="1:11" ht="39">
      <c r="A87" s="14">
        <f t="shared" si="5"/>
        <v>86</v>
      </c>
      <c r="B87" s="10" t="s">
        <v>224</v>
      </c>
      <c r="C87" s="34">
        <v>29579</v>
      </c>
      <c r="D87" s="13">
        <v>502</v>
      </c>
      <c r="E87" s="10" t="s">
        <v>44</v>
      </c>
      <c r="F87" s="10"/>
      <c r="G87" s="16" t="s">
        <v>3</v>
      </c>
      <c r="H87" s="12" t="str">
        <f t="shared" si="3"/>
        <v>ж30-39</v>
      </c>
      <c r="I87" s="27">
        <f t="shared" si="4"/>
        <v>39</v>
      </c>
      <c r="J87" s="25">
        <v>4.4884259259259263E-2</v>
      </c>
      <c r="K87" s="21">
        <v>8</v>
      </c>
    </row>
    <row r="88" spans="1:11" ht="26.25">
      <c r="A88" s="14">
        <f t="shared" si="5"/>
        <v>87</v>
      </c>
      <c r="B88" s="10" t="s">
        <v>194</v>
      </c>
      <c r="C88" s="26">
        <v>34846</v>
      </c>
      <c r="D88" s="13">
        <v>459</v>
      </c>
      <c r="E88" s="10" t="s">
        <v>41</v>
      </c>
      <c r="F88" s="10"/>
      <c r="G88" s="16" t="s">
        <v>2</v>
      </c>
      <c r="H88" s="12" t="str">
        <f t="shared" si="3"/>
        <v>м20-29</v>
      </c>
      <c r="I88" s="27">
        <f t="shared" si="4"/>
        <v>24</v>
      </c>
      <c r="J88" s="25">
        <v>4.5138888888888888E-2</v>
      </c>
      <c r="K88" s="21">
        <v>10</v>
      </c>
    </row>
    <row r="89" spans="1:11">
      <c r="A89" s="14">
        <f t="shared" si="5"/>
        <v>88</v>
      </c>
      <c r="B89" s="21" t="s">
        <v>385</v>
      </c>
      <c r="C89" s="22">
        <v>28312</v>
      </c>
      <c r="D89" s="18">
        <v>452</v>
      </c>
      <c r="E89" s="21" t="s">
        <v>0</v>
      </c>
      <c r="F89" s="21" t="s">
        <v>1</v>
      </c>
      <c r="G89" s="14" t="s">
        <v>3</v>
      </c>
      <c r="H89" s="23" t="str">
        <f t="shared" si="3"/>
        <v>ж40-49</v>
      </c>
      <c r="I89" s="24">
        <f t="shared" si="4"/>
        <v>42</v>
      </c>
      <c r="J89" s="25">
        <v>4.5451388888888888E-2</v>
      </c>
      <c r="K89" s="21">
        <v>2</v>
      </c>
    </row>
    <row r="90" spans="1:11" ht="26.25">
      <c r="A90" s="14">
        <f t="shared" si="5"/>
        <v>89</v>
      </c>
      <c r="B90" s="10" t="s">
        <v>222</v>
      </c>
      <c r="C90" s="26">
        <v>18372</v>
      </c>
      <c r="D90" s="13">
        <v>395</v>
      </c>
      <c r="E90" s="10" t="s">
        <v>0</v>
      </c>
      <c r="F90" s="10" t="s">
        <v>1</v>
      </c>
      <c r="G90" s="16" t="s">
        <v>2</v>
      </c>
      <c r="H90" s="12" t="str">
        <f t="shared" si="3"/>
        <v>м60-69</v>
      </c>
      <c r="I90" s="27">
        <f t="shared" si="4"/>
        <v>69</v>
      </c>
      <c r="J90" s="25">
        <v>4.5879629629629631E-2</v>
      </c>
      <c r="K90" s="21">
        <v>4</v>
      </c>
    </row>
    <row r="91" spans="1:11" ht="39">
      <c r="A91" s="14">
        <f t="shared" si="5"/>
        <v>90</v>
      </c>
      <c r="B91" s="21" t="s">
        <v>307</v>
      </c>
      <c r="C91" s="26">
        <v>29469</v>
      </c>
      <c r="D91" s="13">
        <v>402</v>
      </c>
      <c r="E91" s="10" t="s">
        <v>0</v>
      </c>
      <c r="F91" s="10" t="s">
        <v>50</v>
      </c>
      <c r="G91" s="16" t="s">
        <v>3</v>
      </c>
      <c r="H91" s="12" t="str">
        <f t="shared" si="3"/>
        <v>ж30-39</v>
      </c>
      <c r="I91" s="27">
        <f t="shared" si="4"/>
        <v>39</v>
      </c>
      <c r="J91" s="25">
        <v>4.6006944444444448E-2</v>
      </c>
      <c r="K91" s="21">
        <v>9</v>
      </c>
    </row>
    <row r="92" spans="1:11" ht="26.25">
      <c r="A92" s="14">
        <f t="shared" si="5"/>
        <v>91</v>
      </c>
      <c r="B92" s="10" t="s">
        <v>223</v>
      </c>
      <c r="C92" s="26">
        <v>26412</v>
      </c>
      <c r="D92" s="13">
        <v>271</v>
      </c>
      <c r="E92" s="10" t="s">
        <v>0</v>
      </c>
      <c r="F92" s="10" t="s">
        <v>26</v>
      </c>
      <c r="G92" s="16" t="s">
        <v>2</v>
      </c>
      <c r="H92" s="12" t="str">
        <f t="shared" si="3"/>
        <v>м40-49</v>
      </c>
      <c r="I92" s="27">
        <f t="shared" si="4"/>
        <v>47</v>
      </c>
      <c r="J92" s="25">
        <v>4.6018518518518514E-2</v>
      </c>
      <c r="K92" s="21">
        <v>11</v>
      </c>
    </row>
    <row r="93" spans="1:11" ht="39">
      <c r="A93" s="14">
        <f t="shared" si="5"/>
        <v>92</v>
      </c>
      <c r="B93" s="10" t="s">
        <v>163</v>
      </c>
      <c r="C93" s="34">
        <v>37294</v>
      </c>
      <c r="D93" s="13">
        <v>495</v>
      </c>
      <c r="E93" s="10" t="s">
        <v>38</v>
      </c>
      <c r="F93" s="10" t="s">
        <v>1</v>
      </c>
      <c r="G93" s="16" t="s">
        <v>3</v>
      </c>
      <c r="H93" s="12" t="str">
        <f t="shared" si="3"/>
        <v>ж19-</v>
      </c>
      <c r="I93" s="27">
        <f t="shared" si="4"/>
        <v>17</v>
      </c>
      <c r="J93" s="25">
        <v>4.6157407407407404E-2</v>
      </c>
      <c r="K93" s="21">
        <v>2</v>
      </c>
    </row>
    <row r="94" spans="1:11" ht="26.25">
      <c r="A94" s="14">
        <f t="shared" si="5"/>
        <v>93</v>
      </c>
      <c r="B94" s="10" t="s">
        <v>172</v>
      </c>
      <c r="C94" s="26">
        <v>37938</v>
      </c>
      <c r="D94" s="13">
        <v>506</v>
      </c>
      <c r="E94" s="10" t="s">
        <v>56</v>
      </c>
      <c r="F94" s="10"/>
      <c r="G94" s="16" t="s">
        <v>2</v>
      </c>
      <c r="H94" s="12" t="str">
        <f t="shared" si="3"/>
        <v>м19-</v>
      </c>
      <c r="I94" s="27">
        <f t="shared" si="4"/>
        <v>16</v>
      </c>
      <c r="J94" s="25">
        <v>4.6747685185185184E-2</v>
      </c>
      <c r="K94" s="21">
        <v>17</v>
      </c>
    </row>
    <row r="95" spans="1:11" ht="51.75">
      <c r="A95" s="14">
        <f t="shared" si="5"/>
        <v>94</v>
      </c>
      <c r="B95" s="10" t="s">
        <v>230</v>
      </c>
      <c r="C95" s="26">
        <v>17076</v>
      </c>
      <c r="D95" s="13">
        <v>226</v>
      </c>
      <c r="E95" s="10" t="s">
        <v>45</v>
      </c>
      <c r="F95" s="10" t="s">
        <v>1</v>
      </c>
      <c r="G95" s="16" t="s">
        <v>2</v>
      </c>
      <c r="H95" s="12" t="str">
        <f t="shared" si="3"/>
        <v>м70+</v>
      </c>
      <c r="I95" s="27">
        <f t="shared" si="4"/>
        <v>73</v>
      </c>
      <c r="J95" s="25">
        <v>4.6840277777777779E-2</v>
      </c>
      <c r="K95" s="21">
        <v>1</v>
      </c>
    </row>
    <row r="96" spans="1:11" ht="26.25">
      <c r="A96" s="14">
        <f t="shared" si="5"/>
        <v>95</v>
      </c>
      <c r="B96" s="10" t="s">
        <v>161</v>
      </c>
      <c r="C96" s="26">
        <v>26396</v>
      </c>
      <c r="D96" s="13">
        <v>491</v>
      </c>
      <c r="E96" s="10" t="s">
        <v>0</v>
      </c>
      <c r="F96" s="10" t="s">
        <v>1</v>
      </c>
      <c r="G96" s="16" t="s">
        <v>2</v>
      </c>
      <c r="H96" s="12" t="str">
        <f t="shared" si="3"/>
        <v>м40-49</v>
      </c>
      <c r="I96" s="27">
        <f t="shared" si="4"/>
        <v>47</v>
      </c>
      <c r="J96" s="25">
        <v>4.7071759259259265E-2</v>
      </c>
      <c r="K96" s="21">
        <v>12</v>
      </c>
    </row>
    <row r="97" spans="1:11" ht="26.25">
      <c r="A97" s="14">
        <f t="shared" si="5"/>
        <v>96</v>
      </c>
      <c r="B97" s="10" t="s">
        <v>169</v>
      </c>
      <c r="C97" s="26">
        <v>24512</v>
      </c>
      <c r="D97" s="13">
        <v>262</v>
      </c>
      <c r="E97" s="10" t="s">
        <v>0</v>
      </c>
      <c r="F97" s="10"/>
      <c r="G97" s="16" t="s">
        <v>3</v>
      </c>
      <c r="H97" s="12" t="str">
        <f t="shared" si="3"/>
        <v>ж50-59</v>
      </c>
      <c r="I97" s="27">
        <f t="shared" si="4"/>
        <v>52</v>
      </c>
      <c r="J97" s="25">
        <v>4.7569444444444442E-2</v>
      </c>
      <c r="K97" s="21">
        <v>3</v>
      </c>
    </row>
    <row r="98" spans="1:11" ht="26.25">
      <c r="A98" s="14">
        <f t="shared" si="5"/>
        <v>97</v>
      </c>
      <c r="B98" s="10" t="s">
        <v>159</v>
      </c>
      <c r="C98" s="26">
        <v>37348</v>
      </c>
      <c r="D98" s="13">
        <v>352</v>
      </c>
      <c r="E98" s="10" t="s">
        <v>0</v>
      </c>
      <c r="F98" s="10" t="s">
        <v>51</v>
      </c>
      <c r="G98" s="16" t="s">
        <v>2</v>
      </c>
      <c r="H98" s="12" t="str">
        <f t="shared" si="3"/>
        <v>м19-</v>
      </c>
      <c r="I98" s="27">
        <f t="shared" si="4"/>
        <v>17</v>
      </c>
      <c r="J98" s="25">
        <v>4.763888888888889E-2</v>
      </c>
      <c r="K98" s="21">
        <v>18</v>
      </c>
    </row>
    <row r="99" spans="1:11" ht="26.25">
      <c r="A99" s="14">
        <f t="shared" si="5"/>
        <v>98</v>
      </c>
      <c r="B99" s="10" t="s">
        <v>174</v>
      </c>
      <c r="C99" s="26">
        <v>33351</v>
      </c>
      <c r="D99" s="13">
        <v>477</v>
      </c>
      <c r="E99" s="10" t="s">
        <v>0</v>
      </c>
      <c r="F99" s="10"/>
      <c r="G99" s="16" t="s">
        <v>2</v>
      </c>
      <c r="H99" s="12" t="str">
        <f t="shared" si="3"/>
        <v>м20-29</v>
      </c>
      <c r="I99" s="27">
        <f t="shared" si="4"/>
        <v>28</v>
      </c>
      <c r="J99" s="25">
        <v>4.7766203703703707E-2</v>
      </c>
      <c r="K99" s="36">
        <v>11</v>
      </c>
    </row>
    <row r="100" spans="1:11" ht="26.25">
      <c r="A100" s="14">
        <f t="shared" si="5"/>
        <v>99</v>
      </c>
      <c r="B100" s="10" t="s">
        <v>234</v>
      </c>
      <c r="C100" s="26">
        <v>28916</v>
      </c>
      <c r="D100" s="13">
        <v>507</v>
      </c>
      <c r="E100" s="10" t="s">
        <v>0</v>
      </c>
      <c r="F100" s="10"/>
      <c r="G100" s="16" t="s">
        <v>3</v>
      </c>
      <c r="H100" s="12" t="str">
        <f t="shared" si="3"/>
        <v>ж40-49</v>
      </c>
      <c r="I100" s="27">
        <f t="shared" si="4"/>
        <v>40</v>
      </c>
      <c r="J100" s="25">
        <v>4.777777777777778E-2</v>
      </c>
      <c r="K100" s="21">
        <v>3</v>
      </c>
    </row>
    <row r="101" spans="1:11" ht="26.25">
      <c r="A101" s="14">
        <f t="shared" si="5"/>
        <v>100</v>
      </c>
      <c r="B101" s="10" t="s">
        <v>189</v>
      </c>
      <c r="C101" s="26">
        <v>37368</v>
      </c>
      <c r="D101" s="13">
        <v>332</v>
      </c>
      <c r="E101" s="10" t="s">
        <v>0</v>
      </c>
      <c r="F101" s="10" t="s">
        <v>51</v>
      </c>
      <c r="G101" s="16" t="s">
        <v>2</v>
      </c>
      <c r="H101" s="12" t="str">
        <f t="shared" si="3"/>
        <v>м19-</v>
      </c>
      <c r="I101" s="27">
        <f t="shared" si="4"/>
        <v>17</v>
      </c>
      <c r="J101" s="25">
        <v>4.7789351851851847E-2</v>
      </c>
      <c r="K101" s="21">
        <v>19</v>
      </c>
    </row>
    <row r="102" spans="1:11" ht="39">
      <c r="A102" s="14">
        <f t="shared" si="5"/>
        <v>101</v>
      </c>
      <c r="B102" s="10" t="s">
        <v>201</v>
      </c>
      <c r="C102" s="26">
        <v>37471</v>
      </c>
      <c r="D102" s="13">
        <v>384</v>
      </c>
      <c r="E102" s="10" t="s">
        <v>0</v>
      </c>
      <c r="F102" s="10" t="s">
        <v>51</v>
      </c>
      <c r="G102" s="16" t="s">
        <v>3</v>
      </c>
      <c r="H102" s="12" t="str">
        <f t="shared" si="3"/>
        <v>ж19-</v>
      </c>
      <c r="I102" s="27">
        <f t="shared" si="4"/>
        <v>17</v>
      </c>
      <c r="J102" s="25">
        <v>4.780092592592592E-2</v>
      </c>
      <c r="K102" s="21">
        <v>3</v>
      </c>
    </row>
    <row r="103" spans="1:11" ht="26.25">
      <c r="A103" s="14">
        <f t="shared" si="5"/>
        <v>102</v>
      </c>
      <c r="B103" s="10" t="s">
        <v>245</v>
      </c>
      <c r="C103" s="26">
        <v>33246</v>
      </c>
      <c r="D103" s="13">
        <v>378</v>
      </c>
      <c r="E103" s="10" t="s">
        <v>75</v>
      </c>
      <c r="F103" s="10"/>
      <c r="G103" s="16" t="s">
        <v>3</v>
      </c>
      <c r="H103" s="12" t="str">
        <f t="shared" si="3"/>
        <v>ж20-29</v>
      </c>
      <c r="I103" s="27">
        <f t="shared" si="4"/>
        <v>28</v>
      </c>
      <c r="J103" s="25">
        <v>4.7812500000000001E-2</v>
      </c>
      <c r="K103" s="21">
        <v>3</v>
      </c>
    </row>
    <row r="104" spans="1:11" ht="26.25">
      <c r="A104" s="14">
        <f t="shared" si="5"/>
        <v>103</v>
      </c>
      <c r="B104" s="10" t="s">
        <v>237</v>
      </c>
      <c r="C104" s="26">
        <v>37229</v>
      </c>
      <c r="D104" s="13">
        <v>355</v>
      </c>
      <c r="E104" s="10" t="s">
        <v>0</v>
      </c>
      <c r="F104" s="10" t="s">
        <v>51</v>
      </c>
      <c r="G104" s="16" t="s">
        <v>2</v>
      </c>
      <c r="H104" s="12" t="str">
        <f t="shared" si="3"/>
        <v>м19-</v>
      </c>
      <c r="I104" s="27">
        <f t="shared" si="4"/>
        <v>18</v>
      </c>
      <c r="J104" s="25">
        <v>4.8437500000000001E-2</v>
      </c>
      <c r="K104" s="21">
        <v>20</v>
      </c>
    </row>
    <row r="105" spans="1:11" ht="26.25">
      <c r="A105" s="14">
        <f t="shared" si="5"/>
        <v>104</v>
      </c>
      <c r="B105" s="10" t="s">
        <v>165</v>
      </c>
      <c r="C105" s="26">
        <v>29629</v>
      </c>
      <c r="D105" s="13">
        <v>460</v>
      </c>
      <c r="E105" s="10" t="s">
        <v>0</v>
      </c>
      <c r="F105" s="10"/>
      <c r="G105" s="16" t="s">
        <v>3</v>
      </c>
      <c r="H105" s="12" t="str">
        <f t="shared" si="3"/>
        <v>ж30-39</v>
      </c>
      <c r="I105" s="27">
        <f t="shared" si="4"/>
        <v>38</v>
      </c>
      <c r="J105" s="25">
        <v>4.8495370370370376E-2</v>
      </c>
      <c r="K105" s="21">
        <v>10</v>
      </c>
    </row>
    <row r="106" spans="1:11">
      <c r="A106" s="14">
        <f t="shared" si="5"/>
        <v>105</v>
      </c>
      <c r="B106" s="21" t="s">
        <v>386</v>
      </c>
      <c r="C106" s="22">
        <v>20297</v>
      </c>
      <c r="D106" s="18">
        <v>371</v>
      </c>
      <c r="E106" s="21" t="s">
        <v>15</v>
      </c>
      <c r="F106" s="21" t="s">
        <v>1</v>
      </c>
      <c r="G106" s="14" t="s">
        <v>2</v>
      </c>
      <c r="H106" s="23" t="str">
        <f t="shared" si="3"/>
        <v>м60-69</v>
      </c>
      <c r="I106" s="24">
        <f t="shared" si="4"/>
        <v>64</v>
      </c>
      <c r="J106" s="25">
        <v>4.8819444444444443E-2</v>
      </c>
      <c r="K106" s="21">
        <v>5</v>
      </c>
    </row>
    <row r="107" spans="1:11" ht="39">
      <c r="A107" s="14">
        <f t="shared" si="5"/>
        <v>106</v>
      </c>
      <c r="B107" s="10" t="s">
        <v>178</v>
      </c>
      <c r="C107" s="26">
        <v>22568</v>
      </c>
      <c r="D107" s="13">
        <v>516</v>
      </c>
      <c r="E107" s="10" t="s">
        <v>31</v>
      </c>
      <c r="F107" s="10" t="s">
        <v>40</v>
      </c>
      <c r="G107" s="16" t="s">
        <v>3</v>
      </c>
      <c r="H107" s="12" t="str">
        <f t="shared" si="3"/>
        <v>ж50-59</v>
      </c>
      <c r="I107" s="27">
        <f t="shared" si="4"/>
        <v>58</v>
      </c>
      <c r="J107" s="25">
        <v>4.8865740740740737E-2</v>
      </c>
      <c r="K107" s="21">
        <v>4</v>
      </c>
    </row>
    <row r="108" spans="1:11" ht="26.25">
      <c r="A108" s="14">
        <f t="shared" si="5"/>
        <v>107</v>
      </c>
      <c r="B108" s="10" t="s">
        <v>243</v>
      </c>
      <c r="C108" s="26">
        <v>20524</v>
      </c>
      <c r="D108" s="13">
        <v>426</v>
      </c>
      <c r="E108" s="10" t="s">
        <v>0</v>
      </c>
      <c r="F108" s="10"/>
      <c r="G108" s="16" t="s">
        <v>2</v>
      </c>
      <c r="H108" s="12" t="str">
        <f t="shared" si="3"/>
        <v>м60-69</v>
      </c>
      <c r="I108" s="27">
        <f t="shared" si="4"/>
        <v>63</v>
      </c>
      <c r="J108" s="25">
        <v>4.971064814814815E-2</v>
      </c>
      <c r="K108" s="21">
        <v>6</v>
      </c>
    </row>
    <row r="109" spans="1:11" ht="26.25">
      <c r="A109" s="14">
        <f t="shared" si="5"/>
        <v>108</v>
      </c>
      <c r="B109" s="10" t="s">
        <v>187</v>
      </c>
      <c r="C109" s="26">
        <v>27190</v>
      </c>
      <c r="D109" s="13">
        <v>370</v>
      </c>
      <c r="E109" s="10" t="s">
        <v>0</v>
      </c>
      <c r="F109" s="10" t="s">
        <v>7</v>
      </c>
      <c r="G109" s="16" t="s">
        <v>3</v>
      </c>
      <c r="H109" s="12" t="str">
        <f t="shared" si="3"/>
        <v>ж40-49</v>
      </c>
      <c r="I109" s="27">
        <f t="shared" si="4"/>
        <v>45</v>
      </c>
      <c r="J109" s="25">
        <v>4.9733796296296297E-2</v>
      </c>
      <c r="K109" s="21">
        <v>4</v>
      </c>
    </row>
    <row r="110" spans="1:11" ht="39">
      <c r="A110" s="14">
        <f t="shared" si="5"/>
        <v>109</v>
      </c>
      <c r="B110" s="10" t="s">
        <v>211</v>
      </c>
      <c r="C110" s="26">
        <v>18090</v>
      </c>
      <c r="D110" s="13">
        <v>376</v>
      </c>
      <c r="E110" s="10" t="s">
        <v>24</v>
      </c>
      <c r="F110" s="10" t="s">
        <v>25</v>
      </c>
      <c r="G110" s="16" t="s">
        <v>2</v>
      </c>
      <c r="H110" s="12" t="str">
        <f t="shared" si="3"/>
        <v>м70+</v>
      </c>
      <c r="I110" s="27">
        <f t="shared" si="4"/>
        <v>70</v>
      </c>
      <c r="J110" s="25">
        <v>4.9942129629629628E-2</v>
      </c>
      <c r="K110" s="21">
        <v>2</v>
      </c>
    </row>
    <row r="111" spans="1:11">
      <c r="A111" s="14">
        <f t="shared" si="5"/>
        <v>110</v>
      </c>
      <c r="B111" s="21" t="s">
        <v>387</v>
      </c>
      <c r="C111" s="22">
        <v>25451</v>
      </c>
      <c r="D111" s="18">
        <v>272</v>
      </c>
      <c r="E111" s="21" t="s">
        <v>15</v>
      </c>
      <c r="F111" s="21" t="s">
        <v>40</v>
      </c>
      <c r="G111" s="14" t="s">
        <v>3</v>
      </c>
      <c r="H111" s="23" t="str">
        <f t="shared" si="3"/>
        <v>ж50-59</v>
      </c>
      <c r="I111" s="24">
        <f t="shared" si="4"/>
        <v>50</v>
      </c>
      <c r="J111" s="25">
        <v>5.0370370370370371E-2</v>
      </c>
      <c r="K111" s="21">
        <v>5</v>
      </c>
    </row>
    <row r="112" spans="1:11">
      <c r="A112" s="14">
        <f t="shared" si="5"/>
        <v>111</v>
      </c>
      <c r="B112" s="21" t="s">
        <v>388</v>
      </c>
      <c r="C112" s="22">
        <v>34606</v>
      </c>
      <c r="D112" s="18">
        <v>482</v>
      </c>
      <c r="E112" s="21" t="s">
        <v>0</v>
      </c>
      <c r="F112" s="21"/>
      <c r="G112" s="14" t="s">
        <v>3</v>
      </c>
      <c r="H112" s="23" t="str">
        <f t="shared" si="3"/>
        <v>ж20-29</v>
      </c>
      <c r="I112" s="24">
        <f t="shared" si="4"/>
        <v>25</v>
      </c>
      <c r="J112" s="25">
        <v>5.0601851851851849E-2</v>
      </c>
      <c r="K112" s="21">
        <v>4</v>
      </c>
    </row>
    <row r="113" spans="1:11" ht="26.25">
      <c r="A113" s="14">
        <f t="shared" si="5"/>
        <v>112</v>
      </c>
      <c r="B113" s="10" t="s">
        <v>389</v>
      </c>
      <c r="C113" s="26">
        <v>24671</v>
      </c>
      <c r="D113" s="13">
        <v>523</v>
      </c>
      <c r="E113" s="10" t="s">
        <v>0</v>
      </c>
      <c r="F113" s="10" t="s">
        <v>1</v>
      </c>
      <c r="G113" s="16" t="s">
        <v>3</v>
      </c>
      <c r="H113" s="12" t="str">
        <f t="shared" si="3"/>
        <v>ж50-59</v>
      </c>
      <c r="I113" s="27">
        <f t="shared" si="4"/>
        <v>52</v>
      </c>
      <c r="J113" s="25">
        <v>5.1296296296296291E-2</v>
      </c>
      <c r="K113" s="21">
        <v>6</v>
      </c>
    </row>
    <row r="114" spans="1:11" ht="26.25">
      <c r="A114" s="14">
        <f t="shared" si="5"/>
        <v>113</v>
      </c>
      <c r="B114" s="10" t="s">
        <v>176</v>
      </c>
      <c r="C114" s="26">
        <v>27849</v>
      </c>
      <c r="D114" s="13">
        <v>440</v>
      </c>
      <c r="E114" s="10" t="s">
        <v>0</v>
      </c>
      <c r="F114" s="10" t="s">
        <v>7</v>
      </c>
      <c r="G114" s="16" t="s">
        <v>3</v>
      </c>
      <c r="H114" s="12" t="str">
        <f t="shared" si="3"/>
        <v>ж40-49</v>
      </c>
      <c r="I114" s="27">
        <f t="shared" si="4"/>
        <v>43</v>
      </c>
      <c r="J114" s="25">
        <v>5.2187499999999998E-2</v>
      </c>
      <c r="K114" s="21">
        <v>5</v>
      </c>
    </row>
    <row r="115" spans="1:11" ht="39">
      <c r="A115" s="14">
        <f t="shared" si="5"/>
        <v>114</v>
      </c>
      <c r="B115" s="10" t="s">
        <v>240</v>
      </c>
      <c r="C115" s="26">
        <v>36916</v>
      </c>
      <c r="D115" s="13">
        <v>297</v>
      </c>
      <c r="E115" s="10" t="s">
        <v>0</v>
      </c>
      <c r="F115" s="10"/>
      <c r="G115" s="16" t="s">
        <v>2</v>
      </c>
      <c r="H115" s="12" t="str">
        <f t="shared" si="3"/>
        <v>м19-</v>
      </c>
      <c r="I115" s="27">
        <f t="shared" si="4"/>
        <v>18</v>
      </c>
      <c r="J115" s="25">
        <v>5.3321759259259256E-2</v>
      </c>
      <c r="K115" s="21">
        <v>21</v>
      </c>
    </row>
    <row r="116" spans="1:11">
      <c r="A116" s="14">
        <f t="shared" si="5"/>
        <v>115</v>
      </c>
      <c r="B116" s="21" t="s">
        <v>390</v>
      </c>
      <c r="C116" s="22">
        <v>25944</v>
      </c>
      <c r="D116" s="18">
        <v>520</v>
      </c>
      <c r="E116" s="21" t="s">
        <v>0</v>
      </c>
      <c r="F116" s="21" t="s">
        <v>1</v>
      </c>
      <c r="G116" s="14" t="s">
        <v>3</v>
      </c>
      <c r="H116" s="23" t="str">
        <f t="shared" si="3"/>
        <v>ж40-49</v>
      </c>
      <c r="I116" s="24">
        <f t="shared" si="4"/>
        <v>48</v>
      </c>
      <c r="J116" s="25">
        <v>5.3749999999999999E-2</v>
      </c>
      <c r="K116" s="21">
        <v>6</v>
      </c>
    </row>
    <row r="117" spans="1:11">
      <c r="A117" s="14">
        <f t="shared" si="5"/>
        <v>116</v>
      </c>
      <c r="B117" s="21" t="s">
        <v>391</v>
      </c>
      <c r="C117" s="22">
        <v>17439</v>
      </c>
      <c r="D117" s="18">
        <v>249</v>
      </c>
      <c r="E117" s="21" t="s">
        <v>392</v>
      </c>
      <c r="F117" s="21"/>
      <c r="G117" s="14" t="s">
        <v>2</v>
      </c>
      <c r="H117" s="23" t="str">
        <f t="shared" si="3"/>
        <v>м70+</v>
      </c>
      <c r="I117" s="24">
        <f t="shared" si="4"/>
        <v>72</v>
      </c>
      <c r="J117" s="25">
        <v>5.3773148148148153E-2</v>
      </c>
      <c r="K117" s="21">
        <v>3</v>
      </c>
    </row>
    <row r="118" spans="1:11" ht="26.25">
      <c r="A118" s="14">
        <f t="shared" si="5"/>
        <v>117</v>
      </c>
      <c r="B118" s="10" t="s">
        <v>173</v>
      </c>
      <c r="C118" s="26">
        <v>30798</v>
      </c>
      <c r="D118" s="13">
        <v>518</v>
      </c>
      <c r="E118" s="10" t="s">
        <v>0</v>
      </c>
      <c r="F118" s="10" t="s">
        <v>4</v>
      </c>
      <c r="G118" s="16" t="s">
        <v>2</v>
      </c>
      <c r="H118" s="12" t="str">
        <f t="shared" si="3"/>
        <v>м30-39</v>
      </c>
      <c r="I118" s="27">
        <f t="shared" si="4"/>
        <v>35</v>
      </c>
      <c r="J118" s="25">
        <v>5.3946759259259257E-2</v>
      </c>
      <c r="K118" s="21">
        <v>24</v>
      </c>
    </row>
    <row r="119" spans="1:11" ht="26.25">
      <c r="A119" s="14">
        <f t="shared" si="5"/>
        <v>118</v>
      </c>
      <c r="B119" s="10" t="s">
        <v>241</v>
      </c>
      <c r="C119" s="26">
        <v>32963</v>
      </c>
      <c r="D119" s="13">
        <v>517</v>
      </c>
      <c r="E119" s="10" t="s">
        <v>0</v>
      </c>
      <c r="F119" s="10" t="s">
        <v>4</v>
      </c>
      <c r="G119" s="16" t="s">
        <v>3</v>
      </c>
      <c r="H119" s="12" t="str">
        <f t="shared" si="3"/>
        <v>ж20-29</v>
      </c>
      <c r="I119" s="27">
        <f t="shared" si="4"/>
        <v>29</v>
      </c>
      <c r="J119" s="25">
        <v>5.395833333333333E-2</v>
      </c>
      <c r="K119" s="21">
        <v>5</v>
      </c>
    </row>
    <row r="120" spans="1:11" ht="39">
      <c r="A120" s="14">
        <f t="shared" si="5"/>
        <v>119</v>
      </c>
      <c r="B120" s="10" t="s">
        <v>182</v>
      </c>
      <c r="C120" s="26">
        <v>19311</v>
      </c>
      <c r="D120" s="13">
        <v>444</v>
      </c>
      <c r="E120" s="10" t="s">
        <v>31</v>
      </c>
      <c r="F120" s="10" t="s">
        <v>40</v>
      </c>
      <c r="G120" s="16" t="s">
        <v>2</v>
      </c>
      <c r="H120" s="12" t="str">
        <f t="shared" si="3"/>
        <v>м60-69</v>
      </c>
      <c r="I120" s="27">
        <f t="shared" si="4"/>
        <v>67</v>
      </c>
      <c r="J120" s="25">
        <v>5.5254629629629626E-2</v>
      </c>
      <c r="K120" s="21">
        <v>7</v>
      </c>
    </row>
    <row r="121" spans="1:11" ht="39">
      <c r="A121" s="14">
        <f t="shared" si="5"/>
        <v>120</v>
      </c>
      <c r="B121" s="10" t="s">
        <v>215</v>
      </c>
      <c r="C121" s="26">
        <v>18315</v>
      </c>
      <c r="D121" s="13">
        <v>392</v>
      </c>
      <c r="E121" s="10" t="s">
        <v>0</v>
      </c>
      <c r="F121" s="10" t="s">
        <v>58</v>
      </c>
      <c r="G121" s="16" t="s">
        <v>3</v>
      </c>
      <c r="H121" s="12" t="str">
        <f t="shared" si="3"/>
        <v>ж60+</v>
      </c>
      <c r="I121" s="27">
        <f t="shared" si="4"/>
        <v>69</v>
      </c>
      <c r="J121" s="25">
        <v>5.5462962962962964E-2</v>
      </c>
      <c r="K121" s="21">
        <v>2</v>
      </c>
    </row>
    <row r="122" spans="1:11" ht="51.75">
      <c r="A122" s="14">
        <f t="shared" si="5"/>
        <v>121</v>
      </c>
      <c r="B122" s="10" t="s">
        <v>393</v>
      </c>
      <c r="C122" s="22">
        <v>19488</v>
      </c>
      <c r="D122" s="18">
        <v>232</v>
      </c>
      <c r="E122" s="10" t="s">
        <v>56</v>
      </c>
      <c r="F122" s="21"/>
      <c r="G122" s="14" t="s">
        <v>2</v>
      </c>
      <c r="H122" s="23" t="str">
        <f t="shared" si="3"/>
        <v>м60-69</v>
      </c>
      <c r="I122" s="24">
        <f t="shared" si="4"/>
        <v>66</v>
      </c>
      <c r="J122" s="25">
        <v>5.7349537037037039E-2</v>
      </c>
      <c r="K122" s="21">
        <v>8</v>
      </c>
    </row>
    <row r="123" spans="1:11" ht="39">
      <c r="A123" s="14">
        <f t="shared" si="5"/>
        <v>122</v>
      </c>
      <c r="B123" s="10" t="s">
        <v>227</v>
      </c>
      <c r="C123" s="26">
        <v>30554</v>
      </c>
      <c r="D123" s="13">
        <v>415</v>
      </c>
      <c r="E123" s="10" t="s">
        <v>0</v>
      </c>
      <c r="F123" s="10" t="s">
        <v>37</v>
      </c>
      <c r="G123" s="16" t="s">
        <v>2</v>
      </c>
      <c r="H123" s="12" t="str">
        <f t="shared" si="3"/>
        <v>м30-39</v>
      </c>
      <c r="I123" s="27">
        <f t="shared" si="4"/>
        <v>36</v>
      </c>
      <c r="J123" s="25">
        <v>5.8159722222222217E-2</v>
      </c>
      <c r="K123" s="21">
        <v>25</v>
      </c>
    </row>
    <row r="124" spans="1:11">
      <c r="A124" s="14">
        <f t="shared" si="5"/>
        <v>123</v>
      </c>
      <c r="B124" s="21" t="s">
        <v>394</v>
      </c>
      <c r="C124" s="22">
        <v>16567</v>
      </c>
      <c r="D124" s="18">
        <v>442</v>
      </c>
      <c r="E124" s="21" t="s">
        <v>0</v>
      </c>
      <c r="F124" s="21" t="s">
        <v>58</v>
      </c>
      <c r="G124" s="14" t="s">
        <v>2</v>
      </c>
      <c r="H124" s="23" t="str">
        <f t="shared" si="3"/>
        <v>м70+</v>
      </c>
      <c r="I124" s="24">
        <f t="shared" si="4"/>
        <v>74</v>
      </c>
      <c r="J124" s="25">
        <v>5.9201388888888894E-2</v>
      </c>
      <c r="K124" s="21">
        <v>4</v>
      </c>
    </row>
    <row r="125" spans="1:11" ht="26.25">
      <c r="A125" s="14">
        <f t="shared" si="5"/>
        <v>124</v>
      </c>
      <c r="B125" s="10" t="s">
        <v>395</v>
      </c>
      <c r="C125" s="26">
        <v>13368</v>
      </c>
      <c r="D125" s="18">
        <v>237</v>
      </c>
      <c r="E125" s="10" t="s">
        <v>45</v>
      </c>
      <c r="F125" s="21" t="s">
        <v>1</v>
      </c>
      <c r="G125" s="14" t="s">
        <v>2</v>
      </c>
      <c r="H125" s="23" t="str">
        <f t="shared" si="3"/>
        <v>м70+</v>
      </c>
      <c r="I125" s="24">
        <f t="shared" si="4"/>
        <v>83</v>
      </c>
      <c r="J125" s="25">
        <v>5.9953703703703703E-2</v>
      </c>
      <c r="K125" s="21">
        <v>5</v>
      </c>
    </row>
    <row r="126" spans="1:11">
      <c r="A126" s="14">
        <f t="shared" si="5"/>
        <v>125</v>
      </c>
      <c r="B126" s="21" t="s">
        <v>396</v>
      </c>
      <c r="C126" s="22">
        <v>20754</v>
      </c>
      <c r="D126" s="18">
        <v>478</v>
      </c>
      <c r="E126" s="21" t="s">
        <v>15</v>
      </c>
      <c r="F126" s="21" t="s">
        <v>397</v>
      </c>
      <c r="G126" s="14" t="s">
        <v>3</v>
      </c>
      <c r="H126" s="23" t="str">
        <f t="shared" si="3"/>
        <v>ж60+</v>
      </c>
      <c r="I126" s="24">
        <f t="shared" si="4"/>
        <v>63</v>
      </c>
      <c r="J126" s="25">
        <v>6.6805555555555562E-2</v>
      </c>
      <c r="K126" s="21">
        <v>3</v>
      </c>
    </row>
    <row r="127" spans="1:11" ht="26.25">
      <c r="A127" s="14">
        <f t="shared" si="5"/>
        <v>126</v>
      </c>
      <c r="B127" s="10" t="s">
        <v>197</v>
      </c>
      <c r="C127" s="26">
        <v>37851</v>
      </c>
      <c r="D127" s="13">
        <v>289</v>
      </c>
      <c r="E127" s="10" t="s">
        <v>0</v>
      </c>
      <c r="F127" s="10"/>
      <c r="G127" s="16" t="s">
        <v>2</v>
      </c>
      <c r="H127" s="12" t="str">
        <f t="shared" si="3"/>
        <v>м19-</v>
      </c>
      <c r="I127" s="27">
        <f t="shared" si="4"/>
        <v>16</v>
      </c>
      <c r="J127" s="25">
        <v>6.8437499999999998E-2</v>
      </c>
      <c r="K127" s="21">
        <v>22</v>
      </c>
    </row>
    <row r="128" spans="1:11" ht="26.25">
      <c r="A128" s="14">
        <f t="shared" si="5"/>
        <v>127</v>
      </c>
      <c r="B128" s="10" t="s">
        <v>185</v>
      </c>
      <c r="C128" s="26">
        <v>12666</v>
      </c>
      <c r="D128" s="13">
        <v>225</v>
      </c>
      <c r="E128" s="10" t="s">
        <v>29</v>
      </c>
      <c r="F128" s="10" t="s">
        <v>1</v>
      </c>
      <c r="G128" s="16" t="s">
        <v>2</v>
      </c>
      <c r="H128" s="12" t="str">
        <f t="shared" si="3"/>
        <v>м70+</v>
      </c>
      <c r="I128" s="27">
        <f t="shared" si="4"/>
        <v>85</v>
      </c>
      <c r="J128" s="25">
        <v>6.9097222222222213E-2</v>
      </c>
      <c r="K128" s="21">
        <v>6</v>
      </c>
    </row>
    <row r="129" spans="1:11" ht="26.25">
      <c r="A129" s="14">
        <f t="shared" si="5"/>
        <v>128</v>
      </c>
      <c r="B129" s="10" t="s">
        <v>146</v>
      </c>
      <c r="C129" s="26">
        <v>34279</v>
      </c>
      <c r="D129" s="13">
        <v>510</v>
      </c>
      <c r="E129" s="10" t="s">
        <v>0</v>
      </c>
      <c r="F129" s="10"/>
      <c r="G129" s="16" t="s">
        <v>3</v>
      </c>
      <c r="H129" s="12" t="str">
        <f t="shared" si="3"/>
        <v>ж20-29</v>
      </c>
      <c r="I129" s="27">
        <f t="shared" si="4"/>
        <v>26</v>
      </c>
      <c r="J129" s="21" t="s">
        <v>361</v>
      </c>
      <c r="K129" s="21"/>
    </row>
    <row r="130" spans="1:11" ht="26.25">
      <c r="A130" s="14">
        <f t="shared" si="5"/>
        <v>129</v>
      </c>
      <c r="B130" s="10" t="s">
        <v>80</v>
      </c>
      <c r="C130" s="26">
        <v>38384</v>
      </c>
      <c r="D130" s="13">
        <v>205</v>
      </c>
      <c r="E130" s="10" t="s">
        <v>10</v>
      </c>
      <c r="F130" s="10" t="s">
        <v>13</v>
      </c>
      <c r="G130" s="16" t="s">
        <v>2</v>
      </c>
      <c r="H130" s="12" t="str">
        <f t="shared" ref="H130:H140" si="6">IF(I130&lt;20,G130&amp;"19-",IF(I130&lt;30,G130&amp;"20-29",IF(I130&lt;40,G130&amp;"30-39",IF(I130&lt;50,G130&amp;"40-49",IF(I130&lt;60,G130&amp;"50-59",IF(I130&lt;90,IF(G130="ж",G130&amp;"60+",IF(I130&lt;70,G130&amp;"60-69",G130&amp;"70+"))))))))</f>
        <v>м19-</v>
      </c>
      <c r="I130" s="27">
        <f t="shared" ref="I130:I140" si="7">2019-YEAR(C130)</f>
        <v>14</v>
      </c>
      <c r="J130" s="21" t="s">
        <v>361</v>
      </c>
      <c r="K130" s="21"/>
    </row>
    <row r="131" spans="1:11" ht="51.75">
      <c r="A131" s="14">
        <f t="shared" ref="A131:A140" si="8">1+A130</f>
        <v>130</v>
      </c>
      <c r="B131" s="10" t="s">
        <v>218</v>
      </c>
      <c r="C131" s="26">
        <v>36661</v>
      </c>
      <c r="D131" s="13">
        <v>337</v>
      </c>
      <c r="E131" s="10" t="s">
        <v>0</v>
      </c>
      <c r="F131" s="10" t="s">
        <v>51</v>
      </c>
      <c r="G131" s="16" t="s">
        <v>2</v>
      </c>
      <c r="H131" s="12" t="str">
        <f t="shared" si="6"/>
        <v>м19-</v>
      </c>
      <c r="I131" s="27">
        <f t="shared" si="7"/>
        <v>19</v>
      </c>
      <c r="J131" s="21" t="s">
        <v>361</v>
      </c>
      <c r="K131" s="21"/>
    </row>
    <row r="132" spans="1:11" ht="39">
      <c r="A132" s="14">
        <f t="shared" si="8"/>
        <v>131</v>
      </c>
      <c r="B132" s="10" t="s">
        <v>147</v>
      </c>
      <c r="C132" s="26">
        <v>37116</v>
      </c>
      <c r="D132" s="13">
        <v>339</v>
      </c>
      <c r="E132" s="10" t="s">
        <v>0</v>
      </c>
      <c r="F132" s="10" t="s">
        <v>51</v>
      </c>
      <c r="G132" s="16" t="s">
        <v>2</v>
      </c>
      <c r="H132" s="12" t="str">
        <f t="shared" si="6"/>
        <v>м19-</v>
      </c>
      <c r="I132" s="27">
        <f t="shared" si="7"/>
        <v>18</v>
      </c>
      <c r="J132" s="21" t="s">
        <v>361</v>
      </c>
      <c r="K132" s="21"/>
    </row>
    <row r="133" spans="1:11" ht="26.25">
      <c r="A133" s="14">
        <f t="shared" si="8"/>
        <v>132</v>
      </c>
      <c r="B133" s="10" t="s">
        <v>210</v>
      </c>
      <c r="C133" s="26">
        <v>37379</v>
      </c>
      <c r="D133" s="13">
        <v>345</v>
      </c>
      <c r="E133" s="10" t="s">
        <v>0</v>
      </c>
      <c r="F133" s="10" t="s">
        <v>51</v>
      </c>
      <c r="G133" s="16" t="s">
        <v>2</v>
      </c>
      <c r="H133" s="12" t="str">
        <f t="shared" si="6"/>
        <v>м19-</v>
      </c>
      <c r="I133" s="27">
        <f t="shared" si="7"/>
        <v>17</v>
      </c>
      <c r="J133" s="21" t="s">
        <v>361</v>
      </c>
      <c r="K133" s="21"/>
    </row>
    <row r="134" spans="1:11" ht="26.25">
      <c r="A134" s="14">
        <f t="shared" si="8"/>
        <v>133</v>
      </c>
      <c r="B134" s="10" t="s">
        <v>186</v>
      </c>
      <c r="C134" s="26">
        <v>37431</v>
      </c>
      <c r="D134" s="13">
        <v>357</v>
      </c>
      <c r="E134" s="10" t="s">
        <v>0</v>
      </c>
      <c r="F134" s="10" t="s">
        <v>51</v>
      </c>
      <c r="G134" s="16" t="s">
        <v>2</v>
      </c>
      <c r="H134" s="12" t="str">
        <f t="shared" si="6"/>
        <v>м19-</v>
      </c>
      <c r="I134" s="27">
        <f t="shared" si="7"/>
        <v>17</v>
      </c>
      <c r="J134" s="21" t="s">
        <v>361</v>
      </c>
      <c r="K134" s="21"/>
    </row>
    <row r="135" spans="1:11" ht="26.25">
      <c r="A135" s="14">
        <f t="shared" si="8"/>
        <v>134</v>
      </c>
      <c r="B135" s="10" t="s">
        <v>180</v>
      </c>
      <c r="C135" s="26">
        <v>37563</v>
      </c>
      <c r="D135" s="13">
        <v>437</v>
      </c>
      <c r="E135" s="10" t="s">
        <v>0</v>
      </c>
      <c r="F135" s="10" t="s">
        <v>28</v>
      </c>
      <c r="G135" s="16" t="s">
        <v>2</v>
      </c>
      <c r="H135" s="12" t="str">
        <f t="shared" si="6"/>
        <v>м19-</v>
      </c>
      <c r="I135" s="27">
        <f t="shared" si="7"/>
        <v>17</v>
      </c>
      <c r="J135" s="21" t="s">
        <v>361</v>
      </c>
      <c r="K135" s="21"/>
    </row>
    <row r="136" spans="1:11" ht="51.75">
      <c r="A136" s="14">
        <f t="shared" si="8"/>
        <v>135</v>
      </c>
      <c r="B136" s="10" t="s">
        <v>206</v>
      </c>
      <c r="C136" s="26">
        <v>31982</v>
      </c>
      <c r="D136" s="13">
        <v>397</v>
      </c>
      <c r="E136" s="10" t="s">
        <v>0</v>
      </c>
      <c r="F136" s="10" t="s">
        <v>1</v>
      </c>
      <c r="G136" s="16" t="s">
        <v>2</v>
      </c>
      <c r="H136" s="12" t="str">
        <f t="shared" si="6"/>
        <v>м30-39</v>
      </c>
      <c r="I136" s="27">
        <f t="shared" si="7"/>
        <v>32</v>
      </c>
      <c r="J136" s="21" t="s">
        <v>361</v>
      </c>
      <c r="K136" s="21"/>
    </row>
    <row r="137" spans="1:11">
      <c r="A137" s="14">
        <f t="shared" si="8"/>
        <v>136</v>
      </c>
      <c r="B137" s="21" t="s">
        <v>223</v>
      </c>
      <c r="C137" s="22">
        <v>26412</v>
      </c>
      <c r="D137" s="18">
        <v>271</v>
      </c>
      <c r="E137" s="21" t="s">
        <v>0</v>
      </c>
      <c r="F137" s="21" t="s">
        <v>26</v>
      </c>
      <c r="G137" s="14" t="s">
        <v>2</v>
      </c>
      <c r="H137" s="23" t="str">
        <f t="shared" si="6"/>
        <v>м40-49</v>
      </c>
      <c r="I137" s="24">
        <f t="shared" si="7"/>
        <v>47</v>
      </c>
      <c r="J137" s="21" t="s">
        <v>361</v>
      </c>
      <c r="K137" s="21"/>
    </row>
    <row r="138" spans="1:11" ht="39">
      <c r="A138" s="14">
        <f t="shared" si="8"/>
        <v>137</v>
      </c>
      <c r="B138" s="10" t="s">
        <v>202</v>
      </c>
      <c r="C138" s="26">
        <v>25267</v>
      </c>
      <c r="D138" s="13">
        <v>220</v>
      </c>
      <c r="E138" s="10" t="s">
        <v>0</v>
      </c>
      <c r="F138" s="10" t="s">
        <v>1</v>
      </c>
      <c r="G138" s="16" t="s">
        <v>2</v>
      </c>
      <c r="H138" s="12" t="str">
        <f t="shared" si="6"/>
        <v>м50-59</v>
      </c>
      <c r="I138" s="27">
        <f t="shared" si="7"/>
        <v>50</v>
      </c>
      <c r="J138" s="21" t="s">
        <v>361</v>
      </c>
      <c r="K138" s="21"/>
    </row>
    <row r="139" spans="1:11" ht="51.75">
      <c r="A139" s="14">
        <f t="shared" si="8"/>
        <v>138</v>
      </c>
      <c r="B139" s="10" t="s">
        <v>220</v>
      </c>
      <c r="C139" s="26">
        <v>20840</v>
      </c>
      <c r="D139" s="13">
        <v>273</v>
      </c>
      <c r="E139" s="10" t="s">
        <v>0</v>
      </c>
      <c r="F139" s="10" t="s">
        <v>1</v>
      </c>
      <c r="G139" s="16" t="s">
        <v>2</v>
      </c>
      <c r="H139" s="12" t="str">
        <f t="shared" si="6"/>
        <v>м60-69</v>
      </c>
      <c r="I139" s="27">
        <f t="shared" si="7"/>
        <v>62</v>
      </c>
      <c r="J139" s="21" t="s">
        <v>361</v>
      </c>
      <c r="K139" s="21"/>
    </row>
    <row r="140" spans="1:11">
      <c r="A140" s="14">
        <f t="shared" si="8"/>
        <v>139</v>
      </c>
      <c r="B140" s="21" t="s">
        <v>398</v>
      </c>
      <c r="C140" s="22">
        <v>20135</v>
      </c>
      <c r="D140" s="18">
        <v>513</v>
      </c>
      <c r="E140" s="21" t="s">
        <v>0</v>
      </c>
      <c r="F140" s="21" t="s">
        <v>58</v>
      </c>
      <c r="G140" s="14" t="s">
        <v>2</v>
      </c>
      <c r="H140" s="23" t="str">
        <f t="shared" si="6"/>
        <v>м60-69</v>
      </c>
      <c r="I140" s="24">
        <f t="shared" si="7"/>
        <v>64</v>
      </c>
      <c r="J140" s="21" t="s">
        <v>361</v>
      </c>
      <c r="K140" s="21"/>
    </row>
  </sheetData>
  <dataValidations count="1">
    <dataValidation type="list" allowBlank="1" showInputMessage="1" showErrorMessage="1" sqref="G2:G140">
      <formula1>$M$4:$M$5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4"/>
  <sheetViews>
    <sheetView workbookViewId="0">
      <selection sqref="A1:K124"/>
    </sheetView>
  </sheetViews>
  <sheetFormatPr defaultRowHeight="15"/>
  <cols>
    <col min="3" max="3" width="11.140625" bestFit="1" customWidth="1"/>
  </cols>
  <sheetData>
    <row r="1" spans="1:11">
      <c r="A1" s="14" t="s">
        <v>315</v>
      </c>
      <c r="B1" s="14" t="s">
        <v>316</v>
      </c>
      <c r="C1" s="14" t="s">
        <v>317</v>
      </c>
      <c r="D1" s="18" t="s">
        <v>318</v>
      </c>
      <c r="E1" s="14" t="s">
        <v>319</v>
      </c>
      <c r="F1" s="14" t="s">
        <v>320</v>
      </c>
      <c r="G1" s="14" t="s">
        <v>321</v>
      </c>
      <c r="H1" s="19" t="s">
        <v>305</v>
      </c>
      <c r="I1" s="14" t="s">
        <v>306</v>
      </c>
      <c r="J1" s="14" t="s">
        <v>322</v>
      </c>
      <c r="K1" s="14" t="s">
        <v>363</v>
      </c>
    </row>
    <row r="2" spans="1:11" ht="39">
      <c r="A2" s="14">
        <v>1</v>
      </c>
      <c r="B2" s="10" t="s">
        <v>95</v>
      </c>
      <c r="C2" s="26">
        <v>37572</v>
      </c>
      <c r="D2" s="13">
        <v>6</v>
      </c>
      <c r="E2" s="10" t="s">
        <v>10</v>
      </c>
      <c r="F2" s="10" t="s">
        <v>13</v>
      </c>
      <c r="G2" s="16" t="s">
        <v>2</v>
      </c>
      <c r="H2" s="37" t="str">
        <f t="shared" ref="H2:H65" si="0">IF(I2&lt;11,G2&amp;"10-",IF(I2&lt;15,G2&amp;"11-14",IF(I2&lt;18,G2&amp;"15-17",IF(I2&lt;70,"в/к",IF(G2="ж",G2&amp;"70+",IF(I2&lt;75,"в/к",G2&amp;"75+"))))))</f>
        <v>м15-17</v>
      </c>
      <c r="I2" s="13">
        <f t="shared" ref="I2:I65" si="1">2019-YEAR(C2)</f>
        <v>17</v>
      </c>
      <c r="J2" s="25">
        <v>1.9444444444444442E-3</v>
      </c>
      <c r="K2" s="14">
        <v>1</v>
      </c>
    </row>
    <row r="3" spans="1:11" ht="26.25">
      <c r="A3" s="14">
        <f t="shared" ref="A3:A66" si="2">1+A2</f>
        <v>2</v>
      </c>
      <c r="B3" s="10" t="s">
        <v>80</v>
      </c>
      <c r="C3" s="26">
        <v>38384</v>
      </c>
      <c r="D3" s="13">
        <v>7</v>
      </c>
      <c r="E3" s="10" t="s">
        <v>10</v>
      </c>
      <c r="F3" s="10" t="s">
        <v>13</v>
      </c>
      <c r="G3" s="16" t="s">
        <v>2</v>
      </c>
      <c r="H3" s="37" t="str">
        <f t="shared" si="0"/>
        <v>м11-14</v>
      </c>
      <c r="I3" s="13">
        <f t="shared" si="1"/>
        <v>14</v>
      </c>
      <c r="J3" s="25">
        <v>1.9675925925925928E-3</v>
      </c>
      <c r="K3" s="14">
        <v>1</v>
      </c>
    </row>
    <row r="4" spans="1:11" ht="26.25">
      <c r="A4" s="14">
        <f t="shared" si="2"/>
        <v>3</v>
      </c>
      <c r="B4" s="10" t="s">
        <v>94</v>
      </c>
      <c r="C4" s="26">
        <v>37908</v>
      </c>
      <c r="D4" s="13">
        <v>5</v>
      </c>
      <c r="E4" s="10" t="s">
        <v>10</v>
      </c>
      <c r="F4" s="10" t="s">
        <v>13</v>
      </c>
      <c r="G4" s="16" t="s">
        <v>2</v>
      </c>
      <c r="H4" s="37" t="str">
        <f t="shared" si="0"/>
        <v>м15-17</v>
      </c>
      <c r="I4" s="13">
        <f t="shared" si="1"/>
        <v>16</v>
      </c>
      <c r="J4" s="25">
        <v>2.0138888888888888E-3</v>
      </c>
      <c r="K4" s="14">
        <v>2</v>
      </c>
    </row>
    <row r="5" spans="1:11">
      <c r="A5" s="14">
        <f t="shared" si="2"/>
        <v>4</v>
      </c>
      <c r="B5" s="21" t="s">
        <v>309</v>
      </c>
      <c r="C5" s="26">
        <v>37420</v>
      </c>
      <c r="D5" s="18">
        <v>118</v>
      </c>
      <c r="E5" s="10" t="s">
        <v>0</v>
      </c>
      <c r="F5" s="21"/>
      <c r="G5" s="16" t="s">
        <v>2</v>
      </c>
      <c r="H5" s="37" t="str">
        <f t="shared" si="0"/>
        <v>м15-17</v>
      </c>
      <c r="I5" s="13">
        <f t="shared" si="1"/>
        <v>17</v>
      </c>
      <c r="J5" s="25">
        <v>2.1296296296296298E-3</v>
      </c>
      <c r="K5" s="14">
        <v>3</v>
      </c>
    </row>
    <row r="6" spans="1:11">
      <c r="A6" s="14">
        <f t="shared" si="2"/>
        <v>5</v>
      </c>
      <c r="B6" s="21" t="s">
        <v>399</v>
      </c>
      <c r="C6" s="22">
        <v>37893</v>
      </c>
      <c r="D6" s="18">
        <v>123</v>
      </c>
      <c r="E6" s="21" t="s">
        <v>0</v>
      </c>
      <c r="F6" s="21"/>
      <c r="G6" s="14" t="s">
        <v>2</v>
      </c>
      <c r="H6" s="37" t="str">
        <f t="shared" si="0"/>
        <v>м15-17</v>
      </c>
      <c r="I6" s="13">
        <f t="shared" si="1"/>
        <v>16</v>
      </c>
      <c r="J6" s="25">
        <v>2.1527777777777778E-3</v>
      </c>
      <c r="K6" s="14">
        <v>4</v>
      </c>
    </row>
    <row r="7" spans="1:11" ht="26.25">
      <c r="A7" s="14">
        <f t="shared" si="2"/>
        <v>6</v>
      </c>
      <c r="B7" s="29" t="s">
        <v>138</v>
      </c>
      <c r="C7" s="30">
        <v>38756</v>
      </c>
      <c r="D7" s="31">
        <v>88</v>
      </c>
      <c r="E7" s="29" t="s">
        <v>0</v>
      </c>
      <c r="F7" s="29"/>
      <c r="G7" s="32" t="s">
        <v>2</v>
      </c>
      <c r="H7" s="38" t="str">
        <f t="shared" si="0"/>
        <v>м11-14</v>
      </c>
      <c r="I7" s="13">
        <f t="shared" si="1"/>
        <v>13</v>
      </c>
      <c r="J7" s="25">
        <v>2.2106481481481478E-3</v>
      </c>
      <c r="K7" s="14">
        <v>2</v>
      </c>
    </row>
    <row r="8" spans="1:11" ht="26.25">
      <c r="A8" s="14">
        <f t="shared" si="2"/>
        <v>7</v>
      </c>
      <c r="B8" s="10" t="s">
        <v>136</v>
      </c>
      <c r="C8" s="26">
        <v>37966</v>
      </c>
      <c r="D8" s="13">
        <v>989</v>
      </c>
      <c r="E8" s="10" t="s">
        <v>0</v>
      </c>
      <c r="F8" s="10" t="s">
        <v>28</v>
      </c>
      <c r="G8" s="16" t="s">
        <v>2</v>
      </c>
      <c r="H8" s="37" t="str">
        <f t="shared" si="0"/>
        <v>м15-17</v>
      </c>
      <c r="I8" s="13">
        <f t="shared" si="1"/>
        <v>16</v>
      </c>
      <c r="J8" s="25">
        <v>2.2569444444444447E-3</v>
      </c>
      <c r="K8" s="14">
        <v>5</v>
      </c>
    </row>
    <row r="9" spans="1:11">
      <c r="A9" s="14">
        <f t="shared" si="2"/>
        <v>8</v>
      </c>
      <c r="B9" s="21" t="s">
        <v>400</v>
      </c>
      <c r="C9" s="22">
        <v>38718</v>
      </c>
      <c r="D9" s="18">
        <v>162</v>
      </c>
      <c r="E9" s="21" t="s">
        <v>0</v>
      </c>
      <c r="F9" s="21" t="s">
        <v>401</v>
      </c>
      <c r="G9" s="14" t="s">
        <v>2</v>
      </c>
      <c r="H9" s="37" t="str">
        <f t="shared" si="0"/>
        <v>м11-14</v>
      </c>
      <c r="I9" s="13">
        <f t="shared" si="1"/>
        <v>13</v>
      </c>
      <c r="J9" s="25">
        <v>2.2800925925925927E-3</v>
      </c>
      <c r="K9" s="14">
        <v>3</v>
      </c>
    </row>
    <row r="10" spans="1:11" ht="51.75">
      <c r="A10" s="14">
        <f t="shared" si="2"/>
        <v>9</v>
      </c>
      <c r="B10" s="10" t="s">
        <v>101</v>
      </c>
      <c r="C10" s="26">
        <v>37707</v>
      </c>
      <c r="D10" s="13">
        <v>26</v>
      </c>
      <c r="E10" s="10" t="s">
        <v>0</v>
      </c>
      <c r="F10" s="10" t="s">
        <v>60</v>
      </c>
      <c r="G10" s="16" t="s">
        <v>3</v>
      </c>
      <c r="H10" s="37" t="str">
        <f t="shared" si="0"/>
        <v>ж15-17</v>
      </c>
      <c r="I10" s="13">
        <f t="shared" si="1"/>
        <v>16</v>
      </c>
      <c r="J10" s="25">
        <v>2.3495370370370371E-3</v>
      </c>
      <c r="K10" s="14">
        <v>1</v>
      </c>
    </row>
    <row r="11" spans="1:11">
      <c r="A11" s="14">
        <f t="shared" si="2"/>
        <v>10</v>
      </c>
      <c r="B11" s="21" t="s">
        <v>402</v>
      </c>
      <c r="C11" s="22">
        <v>38610</v>
      </c>
      <c r="D11" s="18">
        <v>184</v>
      </c>
      <c r="E11" s="21" t="s">
        <v>0</v>
      </c>
      <c r="F11" s="21" t="s">
        <v>401</v>
      </c>
      <c r="G11" s="14" t="s">
        <v>2</v>
      </c>
      <c r="H11" s="37" t="str">
        <f t="shared" si="0"/>
        <v>м11-14</v>
      </c>
      <c r="I11" s="13">
        <f t="shared" si="1"/>
        <v>14</v>
      </c>
      <c r="J11" s="25">
        <v>2.3495370370370371E-3</v>
      </c>
      <c r="K11" s="14">
        <v>4</v>
      </c>
    </row>
    <row r="12" spans="1:11">
      <c r="A12" s="14">
        <f t="shared" si="2"/>
        <v>11</v>
      </c>
      <c r="B12" s="21" t="s">
        <v>403</v>
      </c>
      <c r="C12" s="22">
        <v>38171</v>
      </c>
      <c r="D12" s="18">
        <v>185</v>
      </c>
      <c r="E12" s="21" t="s">
        <v>0</v>
      </c>
      <c r="F12" s="21" t="s">
        <v>401</v>
      </c>
      <c r="G12" s="14" t="s">
        <v>2</v>
      </c>
      <c r="H12" s="37" t="str">
        <f t="shared" si="0"/>
        <v>м15-17</v>
      </c>
      <c r="I12" s="13">
        <f t="shared" si="1"/>
        <v>15</v>
      </c>
      <c r="J12" s="25">
        <v>2.3726851851851851E-3</v>
      </c>
      <c r="K12" s="14">
        <v>6</v>
      </c>
    </row>
    <row r="13" spans="1:11" ht="39">
      <c r="A13" s="14">
        <f t="shared" si="2"/>
        <v>12</v>
      </c>
      <c r="B13" s="10" t="s">
        <v>84</v>
      </c>
      <c r="C13" s="26">
        <v>39149</v>
      </c>
      <c r="D13" s="13">
        <v>28</v>
      </c>
      <c r="E13" s="10" t="s">
        <v>0</v>
      </c>
      <c r="F13" s="10"/>
      <c r="G13" s="16" t="s">
        <v>2</v>
      </c>
      <c r="H13" s="37" t="str">
        <f t="shared" si="0"/>
        <v>м11-14</v>
      </c>
      <c r="I13" s="13">
        <f t="shared" si="1"/>
        <v>12</v>
      </c>
      <c r="J13" s="25">
        <v>2.4189814814814816E-3</v>
      </c>
      <c r="K13" s="14">
        <v>5</v>
      </c>
    </row>
    <row r="14" spans="1:11">
      <c r="A14" s="14">
        <f t="shared" si="2"/>
        <v>13</v>
      </c>
      <c r="B14" s="21" t="s">
        <v>404</v>
      </c>
      <c r="C14" s="22">
        <v>38219</v>
      </c>
      <c r="D14" s="18">
        <v>194</v>
      </c>
      <c r="E14" s="21" t="s">
        <v>10</v>
      </c>
      <c r="F14" s="21" t="s">
        <v>40</v>
      </c>
      <c r="G14" s="14" t="s">
        <v>3</v>
      </c>
      <c r="H14" s="37" t="str">
        <f t="shared" si="0"/>
        <v>ж15-17</v>
      </c>
      <c r="I14" s="13">
        <f t="shared" si="1"/>
        <v>15</v>
      </c>
      <c r="J14" s="25">
        <v>2.4305555555555556E-3</v>
      </c>
      <c r="K14" s="14">
        <v>2</v>
      </c>
    </row>
    <row r="15" spans="1:11" ht="26.25">
      <c r="A15" s="14">
        <f t="shared" si="2"/>
        <v>14</v>
      </c>
      <c r="B15" s="10" t="s">
        <v>79</v>
      </c>
      <c r="C15" s="26">
        <v>39091</v>
      </c>
      <c r="D15" s="13">
        <v>134</v>
      </c>
      <c r="E15" s="10" t="s">
        <v>0</v>
      </c>
      <c r="F15" s="10" t="s">
        <v>39</v>
      </c>
      <c r="G15" s="16" t="s">
        <v>2</v>
      </c>
      <c r="H15" s="37" t="str">
        <f t="shared" si="0"/>
        <v>м11-14</v>
      </c>
      <c r="I15" s="13">
        <f t="shared" si="1"/>
        <v>12</v>
      </c>
      <c r="J15" s="25">
        <v>2.4421296296296296E-3</v>
      </c>
      <c r="K15" s="14">
        <v>6</v>
      </c>
    </row>
    <row r="16" spans="1:11" ht="51.75">
      <c r="A16" s="14">
        <f t="shared" si="2"/>
        <v>15</v>
      </c>
      <c r="B16" s="10" t="s">
        <v>124</v>
      </c>
      <c r="C16" s="26">
        <v>38840</v>
      </c>
      <c r="D16" s="13">
        <v>38</v>
      </c>
      <c r="E16" s="10" t="s">
        <v>0</v>
      </c>
      <c r="F16" s="10"/>
      <c r="G16" s="16" t="s">
        <v>3</v>
      </c>
      <c r="H16" s="37" t="str">
        <f t="shared" si="0"/>
        <v>ж11-14</v>
      </c>
      <c r="I16" s="13">
        <f t="shared" si="1"/>
        <v>13</v>
      </c>
      <c r="J16" s="25">
        <v>2.4537037037037036E-3</v>
      </c>
      <c r="K16" s="14">
        <v>1</v>
      </c>
    </row>
    <row r="17" spans="1:11" ht="26.25">
      <c r="A17" s="14">
        <f t="shared" si="2"/>
        <v>16</v>
      </c>
      <c r="B17" s="10" t="s">
        <v>86</v>
      </c>
      <c r="C17" s="26">
        <v>38430</v>
      </c>
      <c r="D17" s="13">
        <v>11</v>
      </c>
      <c r="E17" s="10" t="s">
        <v>29</v>
      </c>
      <c r="F17" s="10" t="s">
        <v>1</v>
      </c>
      <c r="G17" s="16" t="s">
        <v>2</v>
      </c>
      <c r="H17" s="37" t="str">
        <f t="shared" si="0"/>
        <v>м11-14</v>
      </c>
      <c r="I17" s="13">
        <f t="shared" si="1"/>
        <v>14</v>
      </c>
      <c r="J17" s="25">
        <v>2.4537037037037036E-3</v>
      </c>
      <c r="K17" s="14">
        <v>7</v>
      </c>
    </row>
    <row r="18" spans="1:11" ht="26.25">
      <c r="A18" s="14">
        <f t="shared" si="2"/>
        <v>17</v>
      </c>
      <c r="B18" s="10" t="s">
        <v>134</v>
      </c>
      <c r="C18" s="26">
        <v>37432</v>
      </c>
      <c r="D18" s="13">
        <v>89</v>
      </c>
      <c r="E18" s="10" t="s">
        <v>35</v>
      </c>
      <c r="F18" s="10"/>
      <c r="G18" s="16" t="s">
        <v>2</v>
      </c>
      <c r="H18" s="37" t="str">
        <f t="shared" si="0"/>
        <v>м15-17</v>
      </c>
      <c r="I18" s="13">
        <f t="shared" si="1"/>
        <v>17</v>
      </c>
      <c r="J18" s="25">
        <v>2.4537037037037036E-3</v>
      </c>
      <c r="K18" s="14">
        <v>7</v>
      </c>
    </row>
    <row r="19" spans="1:11" ht="26.25">
      <c r="A19" s="14">
        <f t="shared" si="2"/>
        <v>18</v>
      </c>
      <c r="B19" s="10" t="s">
        <v>107</v>
      </c>
      <c r="C19" s="34">
        <v>38987</v>
      </c>
      <c r="D19" s="13">
        <v>986</v>
      </c>
      <c r="E19" s="10" t="s">
        <v>0</v>
      </c>
      <c r="F19" s="10" t="s">
        <v>1</v>
      </c>
      <c r="G19" s="16" t="s">
        <v>2</v>
      </c>
      <c r="H19" s="37" t="str">
        <f t="shared" si="0"/>
        <v>м11-14</v>
      </c>
      <c r="I19" s="13">
        <f t="shared" si="1"/>
        <v>13</v>
      </c>
      <c r="J19" s="25">
        <v>2.488425925925926E-3</v>
      </c>
      <c r="K19" s="14">
        <v>8</v>
      </c>
    </row>
    <row r="20" spans="1:11" ht="51.75">
      <c r="A20" s="14">
        <f t="shared" si="2"/>
        <v>19</v>
      </c>
      <c r="B20" s="10" t="s">
        <v>87</v>
      </c>
      <c r="C20" s="26">
        <v>38572</v>
      </c>
      <c r="D20" s="13">
        <v>14</v>
      </c>
      <c r="E20" s="10" t="s">
        <v>29</v>
      </c>
      <c r="F20" s="10" t="s">
        <v>1</v>
      </c>
      <c r="G20" s="16" t="s">
        <v>2</v>
      </c>
      <c r="H20" s="37" t="str">
        <f t="shared" si="0"/>
        <v>м11-14</v>
      </c>
      <c r="I20" s="13">
        <f t="shared" si="1"/>
        <v>14</v>
      </c>
      <c r="J20" s="25">
        <v>2.5000000000000001E-3</v>
      </c>
      <c r="K20" s="14">
        <v>9</v>
      </c>
    </row>
    <row r="21" spans="1:11" ht="39">
      <c r="A21" s="14">
        <f t="shared" si="2"/>
        <v>20</v>
      </c>
      <c r="B21" s="10" t="s">
        <v>90</v>
      </c>
      <c r="C21" s="26">
        <v>39059</v>
      </c>
      <c r="D21" s="13">
        <v>39</v>
      </c>
      <c r="E21" s="10" t="s">
        <v>0</v>
      </c>
      <c r="F21" s="10"/>
      <c r="G21" s="16" t="s">
        <v>3</v>
      </c>
      <c r="H21" s="37" t="str">
        <f t="shared" si="0"/>
        <v>ж11-14</v>
      </c>
      <c r="I21" s="13">
        <f t="shared" si="1"/>
        <v>13</v>
      </c>
      <c r="J21" s="25">
        <v>2.5231481481481481E-3</v>
      </c>
      <c r="K21" s="14">
        <v>2</v>
      </c>
    </row>
    <row r="22" spans="1:11" ht="39">
      <c r="A22" s="14">
        <f t="shared" si="2"/>
        <v>21</v>
      </c>
      <c r="B22" s="10" t="s">
        <v>106</v>
      </c>
      <c r="C22" s="26">
        <v>37534</v>
      </c>
      <c r="D22" s="13">
        <v>66</v>
      </c>
      <c r="E22" s="10" t="s">
        <v>0</v>
      </c>
      <c r="F22" s="10"/>
      <c r="G22" s="16" t="s">
        <v>2</v>
      </c>
      <c r="H22" s="37" t="str">
        <f t="shared" si="0"/>
        <v>м15-17</v>
      </c>
      <c r="I22" s="13">
        <f t="shared" si="1"/>
        <v>17</v>
      </c>
      <c r="J22" s="25">
        <v>2.5347222222222221E-3</v>
      </c>
      <c r="K22" s="14">
        <v>8</v>
      </c>
    </row>
    <row r="23" spans="1:11" ht="26.25">
      <c r="A23" s="14">
        <f t="shared" si="2"/>
        <v>22</v>
      </c>
      <c r="B23" s="10" t="s">
        <v>89</v>
      </c>
      <c r="C23" s="26">
        <v>38454</v>
      </c>
      <c r="D23" s="13">
        <v>146</v>
      </c>
      <c r="E23" s="10" t="s">
        <v>0</v>
      </c>
      <c r="F23" s="10" t="s">
        <v>1</v>
      </c>
      <c r="G23" s="16" t="s">
        <v>2</v>
      </c>
      <c r="H23" s="37" t="str">
        <f t="shared" si="0"/>
        <v>м11-14</v>
      </c>
      <c r="I23" s="13">
        <f t="shared" si="1"/>
        <v>14</v>
      </c>
      <c r="J23" s="25">
        <v>2.5462962962962961E-3</v>
      </c>
      <c r="K23" s="39">
        <v>10</v>
      </c>
    </row>
    <row r="24" spans="1:11" ht="51.75">
      <c r="A24" s="14">
        <f t="shared" si="2"/>
        <v>23</v>
      </c>
      <c r="B24" s="10" t="s">
        <v>99</v>
      </c>
      <c r="C24" s="26">
        <v>37537</v>
      </c>
      <c r="D24" s="13">
        <v>988</v>
      </c>
      <c r="E24" s="10" t="s">
        <v>0</v>
      </c>
      <c r="F24" s="10"/>
      <c r="G24" s="16" t="s">
        <v>2</v>
      </c>
      <c r="H24" s="37" t="str">
        <f t="shared" si="0"/>
        <v>м15-17</v>
      </c>
      <c r="I24" s="13">
        <f t="shared" si="1"/>
        <v>17</v>
      </c>
      <c r="J24" s="25">
        <v>2.5462962962962961E-3</v>
      </c>
      <c r="K24" s="14">
        <v>9</v>
      </c>
    </row>
    <row r="25" spans="1:11">
      <c r="A25" s="14">
        <f t="shared" si="2"/>
        <v>24</v>
      </c>
      <c r="B25" s="21" t="s">
        <v>405</v>
      </c>
      <c r="C25" s="22">
        <v>38005</v>
      </c>
      <c r="D25" s="18">
        <v>196</v>
      </c>
      <c r="E25" s="21" t="s">
        <v>406</v>
      </c>
      <c r="F25" s="21" t="s">
        <v>40</v>
      </c>
      <c r="G25" s="14" t="s">
        <v>3</v>
      </c>
      <c r="H25" s="37" t="str">
        <f t="shared" si="0"/>
        <v>ж15-17</v>
      </c>
      <c r="I25" s="13">
        <f t="shared" si="1"/>
        <v>15</v>
      </c>
      <c r="J25" s="25">
        <v>2.5810185185185185E-3</v>
      </c>
      <c r="K25" s="14">
        <v>3</v>
      </c>
    </row>
    <row r="26" spans="1:11">
      <c r="A26" s="14">
        <f t="shared" si="2"/>
        <v>25</v>
      </c>
      <c r="B26" s="21" t="s">
        <v>407</v>
      </c>
      <c r="C26" s="22">
        <v>38580</v>
      </c>
      <c r="D26" s="18">
        <v>177</v>
      </c>
      <c r="E26" s="21" t="s">
        <v>0</v>
      </c>
      <c r="F26" s="21" t="s">
        <v>401</v>
      </c>
      <c r="G26" s="14" t="s">
        <v>2</v>
      </c>
      <c r="H26" s="37" t="str">
        <f t="shared" si="0"/>
        <v>м11-14</v>
      </c>
      <c r="I26" s="13">
        <f t="shared" si="1"/>
        <v>14</v>
      </c>
      <c r="J26" s="25">
        <v>2.5810185185185185E-3</v>
      </c>
      <c r="K26" s="14">
        <v>11</v>
      </c>
    </row>
    <row r="27" spans="1:11" ht="26.25">
      <c r="A27" s="14">
        <f t="shared" si="2"/>
        <v>26</v>
      </c>
      <c r="B27" s="10" t="s">
        <v>97</v>
      </c>
      <c r="C27" s="26">
        <v>39975</v>
      </c>
      <c r="D27" s="13">
        <v>128</v>
      </c>
      <c r="E27" s="10" t="s">
        <v>0</v>
      </c>
      <c r="F27" s="10" t="s">
        <v>73</v>
      </c>
      <c r="G27" s="16" t="s">
        <v>2</v>
      </c>
      <c r="H27" s="37" t="str">
        <f t="shared" si="0"/>
        <v>м10-</v>
      </c>
      <c r="I27" s="13">
        <f t="shared" si="1"/>
        <v>10</v>
      </c>
      <c r="J27" s="25">
        <v>2.5925925925925925E-3</v>
      </c>
      <c r="K27" s="14">
        <v>1</v>
      </c>
    </row>
    <row r="28" spans="1:11" ht="26.25">
      <c r="A28" s="14">
        <f t="shared" si="2"/>
        <v>27</v>
      </c>
      <c r="B28" s="10" t="s">
        <v>126</v>
      </c>
      <c r="C28" s="26">
        <v>37766</v>
      </c>
      <c r="D28" s="13">
        <v>96</v>
      </c>
      <c r="E28" s="10" t="s">
        <v>35</v>
      </c>
      <c r="F28" s="10"/>
      <c r="G28" s="16" t="s">
        <v>2</v>
      </c>
      <c r="H28" s="37" t="str">
        <f t="shared" si="0"/>
        <v>м15-17</v>
      </c>
      <c r="I28" s="13">
        <f t="shared" si="1"/>
        <v>16</v>
      </c>
      <c r="J28" s="25">
        <v>2.615740740740741E-3</v>
      </c>
      <c r="K28" s="14">
        <v>10</v>
      </c>
    </row>
    <row r="29" spans="1:11">
      <c r="A29" s="14">
        <f t="shared" si="2"/>
        <v>28</v>
      </c>
      <c r="B29" s="21" t="s">
        <v>408</v>
      </c>
      <c r="C29" s="22">
        <v>38588</v>
      </c>
      <c r="D29" s="18">
        <v>166</v>
      </c>
      <c r="E29" s="21" t="s">
        <v>0</v>
      </c>
      <c r="F29" s="21" t="s">
        <v>401</v>
      </c>
      <c r="G29" s="14" t="s">
        <v>3</v>
      </c>
      <c r="H29" s="37" t="str">
        <f t="shared" si="0"/>
        <v>ж11-14</v>
      </c>
      <c r="I29" s="13">
        <f t="shared" si="1"/>
        <v>14</v>
      </c>
      <c r="J29" s="25">
        <v>2.627314814814815E-3</v>
      </c>
      <c r="K29" s="14">
        <v>3</v>
      </c>
    </row>
    <row r="30" spans="1:11" ht="26.25">
      <c r="A30" s="14">
        <f t="shared" si="2"/>
        <v>29</v>
      </c>
      <c r="B30" s="10" t="s">
        <v>108</v>
      </c>
      <c r="C30" s="34">
        <v>39682</v>
      </c>
      <c r="D30" s="13">
        <v>987</v>
      </c>
      <c r="E30" s="10" t="s">
        <v>0</v>
      </c>
      <c r="F30" s="10" t="s">
        <v>1</v>
      </c>
      <c r="G30" s="16" t="s">
        <v>3</v>
      </c>
      <c r="H30" s="37" t="str">
        <f t="shared" si="0"/>
        <v>ж11-14</v>
      </c>
      <c r="I30" s="13">
        <f t="shared" si="1"/>
        <v>11</v>
      </c>
      <c r="J30" s="25">
        <v>2.6504629629629625E-3</v>
      </c>
      <c r="K30" s="14">
        <v>4</v>
      </c>
    </row>
    <row r="31" spans="1:11">
      <c r="A31" s="14">
        <f t="shared" si="2"/>
        <v>30</v>
      </c>
      <c r="B31" s="21" t="s">
        <v>409</v>
      </c>
      <c r="C31" s="22">
        <v>39462</v>
      </c>
      <c r="D31" s="18">
        <v>158</v>
      </c>
      <c r="E31" s="21" t="s">
        <v>0</v>
      </c>
      <c r="F31" s="21" t="s">
        <v>401</v>
      </c>
      <c r="G31" s="14" t="s">
        <v>3</v>
      </c>
      <c r="H31" s="37" t="str">
        <f t="shared" si="0"/>
        <v>ж11-14</v>
      </c>
      <c r="I31" s="13">
        <f t="shared" si="1"/>
        <v>11</v>
      </c>
      <c r="J31" s="25">
        <v>2.6620370370370374E-3</v>
      </c>
      <c r="K31" s="14">
        <v>5</v>
      </c>
    </row>
    <row r="32" spans="1:11">
      <c r="A32" s="14">
        <f t="shared" si="2"/>
        <v>31</v>
      </c>
      <c r="B32" s="21" t="s">
        <v>410</v>
      </c>
      <c r="C32" s="22">
        <v>39022</v>
      </c>
      <c r="D32" s="18">
        <v>152</v>
      </c>
      <c r="E32" s="21" t="s">
        <v>8</v>
      </c>
      <c r="F32" s="21" t="s">
        <v>401</v>
      </c>
      <c r="G32" s="14" t="s">
        <v>3</v>
      </c>
      <c r="H32" s="37" t="str">
        <f t="shared" si="0"/>
        <v>ж11-14</v>
      </c>
      <c r="I32" s="13">
        <f t="shared" si="1"/>
        <v>13</v>
      </c>
      <c r="J32" s="25">
        <v>2.673611111111111E-3</v>
      </c>
      <c r="K32" s="14">
        <v>6</v>
      </c>
    </row>
    <row r="33" spans="1:11" ht="26.25">
      <c r="A33" s="14">
        <f t="shared" si="2"/>
        <v>32</v>
      </c>
      <c r="B33" s="10" t="s">
        <v>81</v>
      </c>
      <c r="C33" s="26">
        <v>37800</v>
      </c>
      <c r="D33" s="13">
        <v>51</v>
      </c>
      <c r="E33" s="10" t="s">
        <v>0</v>
      </c>
      <c r="F33" s="10"/>
      <c r="G33" s="16" t="s">
        <v>2</v>
      </c>
      <c r="H33" s="37" t="str">
        <f t="shared" si="0"/>
        <v>м15-17</v>
      </c>
      <c r="I33" s="13">
        <f t="shared" si="1"/>
        <v>16</v>
      </c>
      <c r="J33" s="25">
        <v>2.673611111111111E-3</v>
      </c>
      <c r="K33" s="14">
        <v>11</v>
      </c>
    </row>
    <row r="34" spans="1:11" ht="26.25">
      <c r="A34" s="14">
        <f t="shared" si="2"/>
        <v>33</v>
      </c>
      <c r="B34" s="10" t="s">
        <v>91</v>
      </c>
      <c r="C34" s="26">
        <v>40010</v>
      </c>
      <c r="D34" s="13">
        <v>148</v>
      </c>
      <c r="E34" s="10" t="s">
        <v>0</v>
      </c>
      <c r="F34" s="10"/>
      <c r="G34" s="16" t="s">
        <v>2</v>
      </c>
      <c r="H34" s="37" t="str">
        <f t="shared" si="0"/>
        <v>м10-</v>
      </c>
      <c r="I34" s="13">
        <f t="shared" si="1"/>
        <v>10</v>
      </c>
      <c r="J34" s="25">
        <v>2.6967592592592594E-3</v>
      </c>
      <c r="K34" s="14">
        <v>2</v>
      </c>
    </row>
    <row r="35" spans="1:11">
      <c r="A35" s="14">
        <f t="shared" si="2"/>
        <v>34</v>
      </c>
      <c r="B35" s="21" t="s">
        <v>411</v>
      </c>
      <c r="C35" s="22">
        <v>39461</v>
      </c>
      <c r="D35" s="18">
        <v>165</v>
      </c>
      <c r="E35" s="21" t="s">
        <v>0</v>
      </c>
      <c r="F35" s="21" t="s">
        <v>401</v>
      </c>
      <c r="G35" s="14" t="s">
        <v>3</v>
      </c>
      <c r="H35" s="37" t="str">
        <f t="shared" si="0"/>
        <v>ж11-14</v>
      </c>
      <c r="I35" s="13">
        <f t="shared" si="1"/>
        <v>11</v>
      </c>
      <c r="J35" s="25">
        <v>2.7083333333333334E-3</v>
      </c>
      <c r="K35" s="14">
        <v>7</v>
      </c>
    </row>
    <row r="36" spans="1:11">
      <c r="A36" s="14">
        <f t="shared" si="2"/>
        <v>35</v>
      </c>
      <c r="B36" s="21" t="s">
        <v>308</v>
      </c>
      <c r="C36" s="26">
        <v>37849</v>
      </c>
      <c r="D36" s="18">
        <v>992</v>
      </c>
      <c r="E36" s="10" t="s">
        <v>0</v>
      </c>
      <c r="F36" s="21"/>
      <c r="G36" s="16" t="s">
        <v>3</v>
      </c>
      <c r="H36" s="37" t="str">
        <f t="shared" si="0"/>
        <v>ж15-17</v>
      </c>
      <c r="I36" s="13">
        <f t="shared" si="1"/>
        <v>16</v>
      </c>
      <c r="J36" s="25">
        <v>2.7199074074074074E-3</v>
      </c>
      <c r="K36" s="14">
        <v>4</v>
      </c>
    </row>
    <row r="37" spans="1:11" ht="39">
      <c r="A37" s="14">
        <f t="shared" si="2"/>
        <v>36</v>
      </c>
      <c r="B37" s="10" t="s">
        <v>412</v>
      </c>
      <c r="C37" s="22">
        <v>39535</v>
      </c>
      <c r="D37" s="18">
        <v>9</v>
      </c>
      <c r="E37" s="10" t="s">
        <v>56</v>
      </c>
      <c r="F37" s="21"/>
      <c r="G37" s="14" t="s">
        <v>2</v>
      </c>
      <c r="H37" s="37" t="str">
        <f t="shared" si="0"/>
        <v>м11-14</v>
      </c>
      <c r="I37" s="13">
        <f t="shared" si="1"/>
        <v>11</v>
      </c>
      <c r="J37" s="25">
        <v>2.7199074074074074E-3</v>
      </c>
      <c r="K37" s="14">
        <v>12</v>
      </c>
    </row>
    <row r="38" spans="1:11">
      <c r="A38" s="14">
        <f t="shared" si="2"/>
        <v>37</v>
      </c>
      <c r="B38" s="21" t="s">
        <v>413</v>
      </c>
      <c r="C38" s="22">
        <v>39409</v>
      </c>
      <c r="D38" s="18">
        <v>170</v>
      </c>
      <c r="E38" s="21" t="s">
        <v>0</v>
      </c>
      <c r="F38" s="21" t="s">
        <v>401</v>
      </c>
      <c r="G38" s="14" t="s">
        <v>3</v>
      </c>
      <c r="H38" s="37" t="str">
        <f t="shared" si="0"/>
        <v>ж11-14</v>
      </c>
      <c r="I38" s="13">
        <f t="shared" si="1"/>
        <v>12</v>
      </c>
      <c r="J38" s="25">
        <v>2.7314814814814819E-3</v>
      </c>
      <c r="K38" s="14">
        <v>8</v>
      </c>
    </row>
    <row r="39" spans="1:11">
      <c r="A39" s="14">
        <f t="shared" si="2"/>
        <v>38</v>
      </c>
      <c r="B39" s="21" t="s">
        <v>414</v>
      </c>
      <c r="C39" s="22">
        <v>38504</v>
      </c>
      <c r="D39" s="18">
        <v>195</v>
      </c>
      <c r="E39" s="21" t="s">
        <v>0</v>
      </c>
      <c r="F39" s="21" t="s">
        <v>39</v>
      </c>
      <c r="G39" s="14" t="s">
        <v>3</v>
      </c>
      <c r="H39" s="37" t="str">
        <f t="shared" si="0"/>
        <v>ж11-14</v>
      </c>
      <c r="I39" s="13">
        <f t="shared" si="1"/>
        <v>14</v>
      </c>
      <c r="J39" s="25">
        <v>2.7546296296296294E-3</v>
      </c>
      <c r="K39" s="14">
        <v>9</v>
      </c>
    </row>
    <row r="40" spans="1:11">
      <c r="A40" s="14">
        <f t="shared" si="2"/>
        <v>39</v>
      </c>
      <c r="B40" s="21" t="s">
        <v>310</v>
      </c>
      <c r="C40" s="26">
        <v>39157</v>
      </c>
      <c r="D40" s="18">
        <v>994</v>
      </c>
      <c r="E40" s="10" t="s">
        <v>0</v>
      </c>
      <c r="F40" s="21"/>
      <c r="G40" s="16" t="s">
        <v>3</v>
      </c>
      <c r="H40" s="37" t="str">
        <f t="shared" si="0"/>
        <v>ж11-14</v>
      </c>
      <c r="I40" s="13">
        <f t="shared" si="1"/>
        <v>12</v>
      </c>
      <c r="J40" s="25">
        <v>2.7893518518518519E-3</v>
      </c>
      <c r="K40" s="14">
        <v>10</v>
      </c>
    </row>
    <row r="41" spans="1:11">
      <c r="A41" s="14">
        <f t="shared" si="2"/>
        <v>40</v>
      </c>
      <c r="B41" s="21" t="s">
        <v>415</v>
      </c>
      <c r="C41" s="22">
        <v>38667</v>
      </c>
      <c r="D41" s="18">
        <v>178</v>
      </c>
      <c r="E41" s="21" t="s">
        <v>0</v>
      </c>
      <c r="F41" s="21" t="s">
        <v>401</v>
      </c>
      <c r="G41" s="14" t="s">
        <v>3</v>
      </c>
      <c r="H41" s="37" t="str">
        <f t="shared" si="0"/>
        <v>ж11-14</v>
      </c>
      <c r="I41" s="13">
        <f t="shared" si="1"/>
        <v>14</v>
      </c>
      <c r="J41" s="25">
        <v>2.8124999999999995E-3</v>
      </c>
      <c r="K41" s="14">
        <v>11</v>
      </c>
    </row>
    <row r="42" spans="1:11">
      <c r="A42" s="14">
        <f t="shared" si="2"/>
        <v>41</v>
      </c>
      <c r="B42" s="21" t="s">
        <v>416</v>
      </c>
      <c r="C42" s="22">
        <v>39919</v>
      </c>
      <c r="D42" s="18">
        <v>139</v>
      </c>
      <c r="E42" s="21" t="s">
        <v>0</v>
      </c>
      <c r="F42" s="21"/>
      <c r="G42" s="14" t="s">
        <v>2</v>
      </c>
      <c r="H42" s="37" t="str">
        <f t="shared" si="0"/>
        <v>м10-</v>
      </c>
      <c r="I42" s="13">
        <f t="shared" si="1"/>
        <v>10</v>
      </c>
      <c r="J42" s="25">
        <v>2.8240740740740739E-3</v>
      </c>
      <c r="K42" s="14">
        <v>3</v>
      </c>
    </row>
    <row r="43" spans="1:11" ht="26.25">
      <c r="A43" s="14">
        <f t="shared" si="2"/>
        <v>42</v>
      </c>
      <c r="B43" s="10" t="s">
        <v>76</v>
      </c>
      <c r="C43" s="26">
        <v>38743</v>
      </c>
      <c r="D43" s="13">
        <v>46</v>
      </c>
      <c r="E43" s="10" t="s">
        <v>0</v>
      </c>
      <c r="F43" s="10"/>
      <c r="G43" s="16" t="s">
        <v>2</v>
      </c>
      <c r="H43" s="37" t="str">
        <f t="shared" si="0"/>
        <v>м11-14</v>
      </c>
      <c r="I43" s="13">
        <f t="shared" si="1"/>
        <v>13</v>
      </c>
      <c r="J43" s="25">
        <v>2.8472222222222219E-3</v>
      </c>
      <c r="K43" s="14">
        <v>13</v>
      </c>
    </row>
    <row r="44" spans="1:11">
      <c r="A44" s="14">
        <f t="shared" si="2"/>
        <v>43</v>
      </c>
      <c r="B44" s="21" t="s">
        <v>417</v>
      </c>
      <c r="C44" s="22">
        <v>38259</v>
      </c>
      <c r="D44" s="18">
        <v>155</v>
      </c>
      <c r="E44" s="21" t="s">
        <v>0</v>
      </c>
      <c r="F44" s="21" t="s">
        <v>401</v>
      </c>
      <c r="G44" s="14" t="s">
        <v>3</v>
      </c>
      <c r="H44" s="37" t="str">
        <f t="shared" si="0"/>
        <v>ж15-17</v>
      </c>
      <c r="I44" s="13">
        <f t="shared" si="1"/>
        <v>15</v>
      </c>
      <c r="J44" s="25">
        <v>2.8587962962962963E-3</v>
      </c>
      <c r="K44" s="14">
        <v>5</v>
      </c>
    </row>
    <row r="45" spans="1:11" ht="26.25">
      <c r="A45" s="14">
        <f t="shared" si="2"/>
        <v>44</v>
      </c>
      <c r="B45" s="10" t="s">
        <v>109</v>
      </c>
      <c r="C45" s="26">
        <v>38974</v>
      </c>
      <c r="D45" s="13">
        <v>983</v>
      </c>
      <c r="E45" s="10" t="s">
        <v>0</v>
      </c>
      <c r="F45" s="10"/>
      <c r="G45" s="16" t="s">
        <v>3</v>
      </c>
      <c r="H45" s="37" t="str">
        <f t="shared" si="0"/>
        <v>ж11-14</v>
      </c>
      <c r="I45" s="13">
        <f t="shared" si="1"/>
        <v>13</v>
      </c>
      <c r="J45" s="25">
        <v>2.8703703703703708E-3</v>
      </c>
      <c r="K45" s="14">
        <v>12</v>
      </c>
    </row>
    <row r="46" spans="1:11" ht="39">
      <c r="A46" s="14">
        <f t="shared" si="2"/>
        <v>45</v>
      </c>
      <c r="B46" s="10" t="s">
        <v>118</v>
      </c>
      <c r="C46" s="26">
        <v>39577</v>
      </c>
      <c r="D46" s="13">
        <v>143</v>
      </c>
      <c r="E46" s="10" t="s">
        <v>0</v>
      </c>
      <c r="F46" s="10" t="s">
        <v>39</v>
      </c>
      <c r="G46" s="16" t="s">
        <v>2</v>
      </c>
      <c r="H46" s="37" t="str">
        <f t="shared" si="0"/>
        <v>м11-14</v>
      </c>
      <c r="I46" s="13">
        <f t="shared" si="1"/>
        <v>11</v>
      </c>
      <c r="J46" s="25">
        <v>2.9166666666666668E-3</v>
      </c>
      <c r="K46" s="14">
        <v>14</v>
      </c>
    </row>
    <row r="47" spans="1:11" ht="26.25">
      <c r="A47" s="14">
        <f t="shared" si="2"/>
        <v>46</v>
      </c>
      <c r="B47" s="10" t="s">
        <v>121</v>
      </c>
      <c r="C47" s="26">
        <v>38730</v>
      </c>
      <c r="D47" s="13">
        <v>183</v>
      </c>
      <c r="E47" s="10" t="s">
        <v>0</v>
      </c>
      <c r="F47" s="10"/>
      <c r="G47" s="16" t="s">
        <v>3</v>
      </c>
      <c r="H47" s="37" t="str">
        <f t="shared" si="0"/>
        <v>ж11-14</v>
      </c>
      <c r="I47" s="13">
        <f t="shared" si="1"/>
        <v>13</v>
      </c>
      <c r="J47" s="25">
        <v>2.9282407407407412E-3</v>
      </c>
      <c r="K47" s="14">
        <v>13</v>
      </c>
    </row>
    <row r="48" spans="1:11" ht="39">
      <c r="A48" s="14">
        <f t="shared" si="2"/>
        <v>47</v>
      </c>
      <c r="B48" s="10" t="s">
        <v>122</v>
      </c>
      <c r="C48" s="26">
        <v>39864</v>
      </c>
      <c r="D48" s="13">
        <v>182</v>
      </c>
      <c r="E48" s="10" t="s">
        <v>0</v>
      </c>
      <c r="F48" s="10"/>
      <c r="G48" s="16" t="s">
        <v>2</v>
      </c>
      <c r="H48" s="37" t="str">
        <f t="shared" si="0"/>
        <v>м10-</v>
      </c>
      <c r="I48" s="13">
        <f t="shared" si="1"/>
        <v>10</v>
      </c>
      <c r="J48" s="25">
        <v>2.9282407407407412E-3</v>
      </c>
      <c r="K48" s="14">
        <v>4</v>
      </c>
    </row>
    <row r="49" spans="1:11">
      <c r="A49" s="14">
        <f t="shared" si="2"/>
        <v>48</v>
      </c>
      <c r="B49" s="21" t="s">
        <v>418</v>
      </c>
      <c r="C49" s="22">
        <v>38833</v>
      </c>
      <c r="D49" s="18">
        <v>174</v>
      </c>
      <c r="E49" s="21" t="s">
        <v>8</v>
      </c>
      <c r="F49" s="21" t="s">
        <v>401</v>
      </c>
      <c r="G49" s="14" t="s">
        <v>3</v>
      </c>
      <c r="H49" s="37" t="str">
        <f t="shared" si="0"/>
        <v>ж11-14</v>
      </c>
      <c r="I49" s="13">
        <f t="shared" si="1"/>
        <v>13</v>
      </c>
      <c r="J49" s="25">
        <v>2.9398148148148148E-3</v>
      </c>
      <c r="K49" s="14">
        <v>14</v>
      </c>
    </row>
    <row r="50" spans="1:11" ht="26.25">
      <c r="A50" s="14">
        <f t="shared" si="2"/>
        <v>49</v>
      </c>
      <c r="B50" s="10" t="s">
        <v>110</v>
      </c>
      <c r="C50" s="26">
        <v>38147</v>
      </c>
      <c r="D50" s="13">
        <v>984</v>
      </c>
      <c r="E50" s="10" t="s">
        <v>0</v>
      </c>
      <c r="F50" s="10"/>
      <c r="G50" s="16" t="s">
        <v>2</v>
      </c>
      <c r="H50" s="37" t="str">
        <f t="shared" si="0"/>
        <v>м15-17</v>
      </c>
      <c r="I50" s="13">
        <f t="shared" si="1"/>
        <v>15</v>
      </c>
      <c r="J50" s="25">
        <v>2.9398148148148148E-3</v>
      </c>
      <c r="K50" s="14">
        <v>12</v>
      </c>
    </row>
    <row r="51" spans="1:11">
      <c r="A51" s="14">
        <f t="shared" si="2"/>
        <v>50</v>
      </c>
      <c r="B51" s="21" t="s">
        <v>419</v>
      </c>
      <c r="C51" s="22">
        <v>38362</v>
      </c>
      <c r="D51" s="18">
        <v>189</v>
      </c>
      <c r="E51" s="21" t="s">
        <v>0</v>
      </c>
      <c r="F51" s="21" t="s">
        <v>401</v>
      </c>
      <c r="G51" s="14" t="s">
        <v>2</v>
      </c>
      <c r="H51" s="37" t="str">
        <f t="shared" si="0"/>
        <v>м11-14</v>
      </c>
      <c r="I51" s="13">
        <f t="shared" si="1"/>
        <v>14</v>
      </c>
      <c r="J51" s="25">
        <v>2.9513888888888888E-3</v>
      </c>
      <c r="K51" s="14">
        <v>15</v>
      </c>
    </row>
    <row r="52" spans="1:11" ht="26.25">
      <c r="A52" s="14">
        <f t="shared" si="2"/>
        <v>51</v>
      </c>
      <c r="B52" s="10" t="s">
        <v>88</v>
      </c>
      <c r="C52" s="26">
        <v>39186</v>
      </c>
      <c r="D52" s="13">
        <v>20</v>
      </c>
      <c r="E52" s="10" t="s">
        <v>29</v>
      </c>
      <c r="F52" s="10" t="s">
        <v>1</v>
      </c>
      <c r="G52" s="16" t="s">
        <v>2</v>
      </c>
      <c r="H52" s="37" t="str">
        <f t="shared" si="0"/>
        <v>м11-14</v>
      </c>
      <c r="I52" s="13">
        <f t="shared" si="1"/>
        <v>12</v>
      </c>
      <c r="J52" s="25">
        <v>2.9629629629629628E-3</v>
      </c>
      <c r="K52" s="14">
        <v>16</v>
      </c>
    </row>
    <row r="53" spans="1:11">
      <c r="A53" s="14">
        <f t="shared" si="2"/>
        <v>52</v>
      </c>
      <c r="B53" s="21" t="s">
        <v>420</v>
      </c>
      <c r="C53" s="22">
        <v>40304</v>
      </c>
      <c r="D53" s="18">
        <v>167</v>
      </c>
      <c r="E53" s="21" t="s">
        <v>421</v>
      </c>
      <c r="F53" s="21"/>
      <c r="G53" s="14" t="s">
        <v>2</v>
      </c>
      <c r="H53" s="37" t="str">
        <f t="shared" si="0"/>
        <v>м10-</v>
      </c>
      <c r="I53" s="13">
        <f t="shared" si="1"/>
        <v>9</v>
      </c>
      <c r="J53" s="25">
        <v>2.9976851851851848E-3</v>
      </c>
      <c r="K53" s="14">
        <v>5</v>
      </c>
    </row>
    <row r="54" spans="1:11" ht="26.25">
      <c r="A54" s="14">
        <f t="shared" si="2"/>
        <v>53</v>
      </c>
      <c r="B54" s="10" t="s">
        <v>135</v>
      </c>
      <c r="C54" s="26">
        <v>37293</v>
      </c>
      <c r="D54" s="13">
        <v>107</v>
      </c>
      <c r="E54" s="10" t="s">
        <v>0</v>
      </c>
      <c r="F54" s="10" t="s">
        <v>51</v>
      </c>
      <c r="G54" s="16" t="s">
        <v>3</v>
      </c>
      <c r="H54" s="37" t="str">
        <f t="shared" si="0"/>
        <v>ж15-17</v>
      </c>
      <c r="I54" s="13">
        <f t="shared" si="1"/>
        <v>17</v>
      </c>
      <c r="J54" s="25">
        <v>3.0324074074074073E-3</v>
      </c>
      <c r="K54" s="14">
        <v>6</v>
      </c>
    </row>
    <row r="55" spans="1:11">
      <c r="A55" s="14">
        <f t="shared" si="2"/>
        <v>54</v>
      </c>
      <c r="B55" s="21" t="s">
        <v>422</v>
      </c>
      <c r="C55" s="22">
        <v>37382</v>
      </c>
      <c r="D55" s="18">
        <v>993</v>
      </c>
      <c r="E55" s="21" t="s">
        <v>0</v>
      </c>
      <c r="F55" s="21"/>
      <c r="G55" s="14" t="s">
        <v>2</v>
      </c>
      <c r="H55" s="37" t="str">
        <f t="shared" si="0"/>
        <v>м15-17</v>
      </c>
      <c r="I55" s="13">
        <f t="shared" si="1"/>
        <v>17</v>
      </c>
      <c r="J55" s="25">
        <v>3.0324074074074073E-3</v>
      </c>
      <c r="K55" s="14">
        <v>13</v>
      </c>
    </row>
    <row r="56" spans="1:11" ht="39">
      <c r="A56" s="14">
        <f t="shared" si="2"/>
        <v>55</v>
      </c>
      <c r="B56" s="10" t="s">
        <v>123</v>
      </c>
      <c r="C56" s="26">
        <v>37183</v>
      </c>
      <c r="D56" s="13">
        <v>117</v>
      </c>
      <c r="E56" s="10" t="s">
        <v>0</v>
      </c>
      <c r="F56" s="10" t="s">
        <v>51</v>
      </c>
      <c r="G56" s="16" t="s">
        <v>3</v>
      </c>
      <c r="H56" s="37" t="str">
        <f t="shared" si="0"/>
        <v>в/к</v>
      </c>
      <c r="I56" s="13">
        <f t="shared" si="1"/>
        <v>18</v>
      </c>
      <c r="J56" s="25">
        <v>3.0439814814814821E-3</v>
      </c>
      <c r="K56" s="14"/>
    </row>
    <row r="57" spans="1:11" ht="51.75">
      <c r="A57" s="14">
        <f t="shared" si="2"/>
        <v>56</v>
      </c>
      <c r="B57" s="10" t="s">
        <v>82</v>
      </c>
      <c r="C57" s="26">
        <v>37139</v>
      </c>
      <c r="D57" s="13">
        <v>114</v>
      </c>
      <c r="E57" s="10" t="s">
        <v>0</v>
      </c>
      <c r="F57" s="10" t="s">
        <v>51</v>
      </c>
      <c r="G57" s="16" t="s">
        <v>3</v>
      </c>
      <c r="H57" s="37" t="str">
        <f t="shared" si="0"/>
        <v>в/к</v>
      </c>
      <c r="I57" s="13">
        <f t="shared" si="1"/>
        <v>18</v>
      </c>
      <c r="J57" s="25">
        <v>3.0555555555555557E-3</v>
      </c>
      <c r="K57" s="14"/>
    </row>
    <row r="58" spans="1:11" ht="26.25">
      <c r="A58" s="14">
        <f t="shared" si="2"/>
        <v>57</v>
      </c>
      <c r="B58" s="10" t="s">
        <v>133</v>
      </c>
      <c r="C58" s="26">
        <v>37424</v>
      </c>
      <c r="D58" s="13">
        <v>108</v>
      </c>
      <c r="E58" s="10" t="s">
        <v>0</v>
      </c>
      <c r="F58" s="10" t="s">
        <v>51</v>
      </c>
      <c r="G58" s="16" t="s">
        <v>3</v>
      </c>
      <c r="H58" s="37" t="str">
        <f t="shared" si="0"/>
        <v>ж15-17</v>
      </c>
      <c r="I58" s="13">
        <f t="shared" si="1"/>
        <v>17</v>
      </c>
      <c r="J58" s="25">
        <v>3.0555555555555557E-3</v>
      </c>
      <c r="K58" s="14">
        <v>7</v>
      </c>
    </row>
    <row r="59" spans="1:11">
      <c r="A59" s="14">
        <f t="shared" si="2"/>
        <v>58</v>
      </c>
      <c r="B59" s="21" t="s">
        <v>423</v>
      </c>
      <c r="C59" s="22">
        <v>38952</v>
      </c>
      <c r="D59" s="18">
        <v>154</v>
      </c>
      <c r="E59" s="21" t="s">
        <v>0</v>
      </c>
      <c r="F59" s="21" t="s">
        <v>401</v>
      </c>
      <c r="G59" s="14" t="s">
        <v>2</v>
      </c>
      <c r="H59" s="37" t="str">
        <f t="shared" si="0"/>
        <v>м11-14</v>
      </c>
      <c r="I59" s="13">
        <f t="shared" si="1"/>
        <v>13</v>
      </c>
      <c r="J59" s="25">
        <v>3.0555555555555557E-3</v>
      </c>
      <c r="K59" s="14">
        <v>17</v>
      </c>
    </row>
    <row r="60" spans="1:11" ht="39">
      <c r="A60" s="14">
        <f t="shared" si="2"/>
        <v>59</v>
      </c>
      <c r="B60" s="10" t="s">
        <v>131</v>
      </c>
      <c r="C60" s="26">
        <v>38023</v>
      </c>
      <c r="D60" s="13">
        <v>71</v>
      </c>
      <c r="E60" s="10" t="s">
        <v>8</v>
      </c>
      <c r="F60" s="10"/>
      <c r="G60" s="16" t="s">
        <v>2</v>
      </c>
      <c r="H60" s="37" t="str">
        <f t="shared" si="0"/>
        <v>м15-17</v>
      </c>
      <c r="I60" s="13">
        <f t="shared" si="1"/>
        <v>15</v>
      </c>
      <c r="J60" s="25">
        <v>3.0555555555555557E-3</v>
      </c>
      <c r="K60" s="14">
        <v>14</v>
      </c>
    </row>
    <row r="61" spans="1:11" ht="26.25">
      <c r="A61" s="14">
        <f t="shared" si="2"/>
        <v>60</v>
      </c>
      <c r="B61" s="10" t="s">
        <v>115</v>
      </c>
      <c r="C61" s="26">
        <v>37040</v>
      </c>
      <c r="D61" s="13">
        <v>111</v>
      </c>
      <c r="E61" s="10" t="s">
        <v>0</v>
      </c>
      <c r="F61" s="10" t="s">
        <v>51</v>
      </c>
      <c r="G61" s="16" t="s">
        <v>3</v>
      </c>
      <c r="H61" s="37" t="str">
        <f t="shared" si="0"/>
        <v>в/к</v>
      </c>
      <c r="I61" s="13">
        <f t="shared" si="1"/>
        <v>18</v>
      </c>
      <c r="J61" s="25">
        <v>3.0671296296296297E-3</v>
      </c>
      <c r="K61" s="14"/>
    </row>
    <row r="62" spans="1:11">
      <c r="A62" s="14">
        <f t="shared" si="2"/>
        <v>61</v>
      </c>
      <c r="B62" s="21" t="s">
        <v>167</v>
      </c>
      <c r="C62" s="22">
        <v>37699</v>
      </c>
      <c r="D62" s="18">
        <v>126</v>
      </c>
      <c r="E62" s="21" t="s">
        <v>0</v>
      </c>
      <c r="F62" s="21"/>
      <c r="G62" s="14" t="s">
        <v>3</v>
      </c>
      <c r="H62" s="37" t="str">
        <f t="shared" si="0"/>
        <v>ж15-17</v>
      </c>
      <c r="I62" s="13">
        <f t="shared" si="1"/>
        <v>16</v>
      </c>
      <c r="J62" s="25">
        <v>3.0671296296296297E-3</v>
      </c>
      <c r="K62" s="14">
        <v>8</v>
      </c>
    </row>
    <row r="63" spans="1:11" ht="26.25">
      <c r="A63" s="40">
        <f t="shared" si="2"/>
        <v>62</v>
      </c>
      <c r="B63" s="10" t="s">
        <v>102</v>
      </c>
      <c r="C63" s="26">
        <v>39904</v>
      </c>
      <c r="D63" s="13">
        <v>22</v>
      </c>
      <c r="E63" s="10" t="s">
        <v>12</v>
      </c>
      <c r="F63" s="10"/>
      <c r="G63" s="16" t="s">
        <v>2</v>
      </c>
      <c r="H63" s="37" t="str">
        <f t="shared" si="0"/>
        <v>м10-</v>
      </c>
      <c r="I63" s="13">
        <f t="shared" si="1"/>
        <v>10</v>
      </c>
      <c r="J63" s="25">
        <v>3.0671296296296297E-3</v>
      </c>
      <c r="K63" s="14">
        <v>6</v>
      </c>
    </row>
    <row r="64" spans="1:11" ht="26.25">
      <c r="A64" s="14">
        <f t="shared" si="2"/>
        <v>63</v>
      </c>
      <c r="B64" s="10" t="s">
        <v>120</v>
      </c>
      <c r="C64" s="26">
        <v>40353</v>
      </c>
      <c r="D64" s="13">
        <v>130</v>
      </c>
      <c r="E64" s="10" t="s">
        <v>0</v>
      </c>
      <c r="F64" s="10" t="s">
        <v>21</v>
      </c>
      <c r="G64" s="16" t="s">
        <v>3</v>
      </c>
      <c r="H64" s="37" t="str">
        <f t="shared" si="0"/>
        <v>ж10-</v>
      </c>
      <c r="I64" s="13">
        <f t="shared" si="1"/>
        <v>9</v>
      </c>
      <c r="J64" s="25">
        <v>3.0787037037037037E-3</v>
      </c>
      <c r="K64" s="14">
        <v>1</v>
      </c>
    </row>
    <row r="65" spans="1:11" ht="26.25">
      <c r="A65" s="14">
        <f t="shared" si="2"/>
        <v>64</v>
      </c>
      <c r="B65" s="10" t="s">
        <v>77</v>
      </c>
      <c r="C65" s="26">
        <v>37306</v>
      </c>
      <c r="D65" s="13">
        <v>106</v>
      </c>
      <c r="E65" s="10" t="s">
        <v>0</v>
      </c>
      <c r="F65" s="10" t="s">
        <v>51</v>
      </c>
      <c r="G65" s="16" t="s">
        <v>3</v>
      </c>
      <c r="H65" s="37" t="str">
        <f t="shared" si="0"/>
        <v>ж15-17</v>
      </c>
      <c r="I65" s="13">
        <f t="shared" si="1"/>
        <v>17</v>
      </c>
      <c r="J65" s="25">
        <v>3.0787037037037037E-3</v>
      </c>
      <c r="K65" s="14">
        <v>9</v>
      </c>
    </row>
    <row r="66" spans="1:11" ht="26.25">
      <c r="A66" s="14">
        <f t="shared" si="2"/>
        <v>65</v>
      </c>
      <c r="B66" s="10" t="s">
        <v>127</v>
      </c>
      <c r="C66" s="26">
        <v>36974</v>
      </c>
      <c r="D66" s="13">
        <v>109</v>
      </c>
      <c r="E66" s="10" t="s">
        <v>0</v>
      </c>
      <c r="F66" s="10" t="s">
        <v>51</v>
      </c>
      <c r="G66" s="16" t="s">
        <v>3</v>
      </c>
      <c r="H66" s="37" t="str">
        <f t="shared" ref="H66:H124" si="3">IF(I66&lt;11,G66&amp;"10-",IF(I66&lt;15,G66&amp;"11-14",IF(I66&lt;18,G66&amp;"15-17",IF(I66&lt;70,"в/к",IF(G66="ж",G66&amp;"70+",IF(I66&lt;75,"в/к",G66&amp;"75+"))))))</f>
        <v>в/к</v>
      </c>
      <c r="I66" s="13">
        <f t="shared" ref="I66:I124" si="4">2019-YEAR(C66)</f>
        <v>18</v>
      </c>
      <c r="J66" s="25">
        <v>3.0902777777777782E-3</v>
      </c>
      <c r="K66" s="14"/>
    </row>
    <row r="67" spans="1:11">
      <c r="A67" s="14">
        <f t="shared" ref="A67:A124" si="5">1+A66</f>
        <v>66</v>
      </c>
      <c r="B67" s="21" t="s">
        <v>424</v>
      </c>
      <c r="C67" s="22">
        <v>38932</v>
      </c>
      <c r="D67" s="18">
        <v>175</v>
      </c>
      <c r="E67" s="21" t="s">
        <v>0</v>
      </c>
      <c r="F67" s="21" t="s">
        <v>401</v>
      </c>
      <c r="G67" s="14" t="s">
        <v>3</v>
      </c>
      <c r="H67" s="37" t="str">
        <f t="shared" si="3"/>
        <v>ж11-14</v>
      </c>
      <c r="I67" s="13">
        <f t="shared" si="4"/>
        <v>13</v>
      </c>
      <c r="J67" s="25">
        <v>3.0902777777777782E-3</v>
      </c>
      <c r="K67" s="14">
        <v>15</v>
      </c>
    </row>
    <row r="68" spans="1:11" ht="26.25">
      <c r="A68" s="14">
        <f t="shared" si="5"/>
        <v>67</v>
      </c>
      <c r="B68" s="10" t="s">
        <v>132</v>
      </c>
      <c r="C68" s="26">
        <v>38204</v>
      </c>
      <c r="D68" s="13">
        <v>69</v>
      </c>
      <c r="E68" s="10" t="s">
        <v>0</v>
      </c>
      <c r="F68" s="10"/>
      <c r="G68" s="16" t="s">
        <v>2</v>
      </c>
      <c r="H68" s="37" t="str">
        <f t="shared" si="3"/>
        <v>м15-17</v>
      </c>
      <c r="I68" s="13">
        <f t="shared" si="4"/>
        <v>15</v>
      </c>
      <c r="J68" s="25">
        <v>3.0902777777777782E-3</v>
      </c>
      <c r="K68" s="14">
        <v>15</v>
      </c>
    </row>
    <row r="69" spans="1:11">
      <c r="A69" s="14">
        <f t="shared" si="5"/>
        <v>68</v>
      </c>
      <c r="B69" s="21" t="s">
        <v>425</v>
      </c>
      <c r="C69" s="22">
        <v>39119</v>
      </c>
      <c r="D69" s="18">
        <v>173</v>
      </c>
      <c r="E69" s="21" t="s">
        <v>0</v>
      </c>
      <c r="F69" s="21" t="s">
        <v>401</v>
      </c>
      <c r="G69" s="14" t="s">
        <v>3</v>
      </c>
      <c r="H69" s="37" t="str">
        <f t="shared" si="3"/>
        <v>ж11-14</v>
      </c>
      <c r="I69" s="13">
        <f t="shared" si="4"/>
        <v>12</v>
      </c>
      <c r="J69" s="25">
        <v>3.1597222222222222E-3</v>
      </c>
      <c r="K69" s="14">
        <v>16</v>
      </c>
    </row>
    <row r="70" spans="1:11">
      <c r="A70" s="14">
        <f t="shared" si="5"/>
        <v>69</v>
      </c>
      <c r="B70" s="21" t="s">
        <v>426</v>
      </c>
      <c r="C70" s="22">
        <v>38827</v>
      </c>
      <c r="D70" s="18">
        <v>171</v>
      </c>
      <c r="E70" s="21" t="s">
        <v>0</v>
      </c>
      <c r="F70" s="21" t="s">
        <v>401</v>
      </c>
      <c r="G70" s="14" t="s">
        <v>3</v>
      </c>
      <c r="H70" s="37" t="str">
        <f t="shared" si="3"/>
        <v>ж11-14</v>
      </c>
      <c r="I70" s="13">
        <f t="shared" si="4"/>
        <v>13</v>
      </c>
      <c r="J70" s="25">
        <v>3.1597222222222222E-3</v>
      </c>
      <c r="K70" s="14">
        <v>17</v>
      </c>
    </row>
    <row r="71" spans="1:11">
      <c r="A71" s="14">
        <f t="shared" si="5"/>
        <v>70</v>
      </c>
      <c r="B71" s="21" t="s">
        <v>427</v>
      </c>
      <c r="C71" s="22">
        <v>35282</v>
      </c>
      <c r="D71" s="18">
        <v>191</v>
      </c>
      <c r="E71" s="21" t="s">
        <v>0</v>
      </c>
      <c r="F71" s="21"/>
      <c r="G71" s="14" t="s">
        <v>3</v>
      </c>
      <c r="H71" s="37" t="str">
        <f t="shared" si="3"/>
        <v>в/к</v>
      </c>
      <c r="I71" s="13">
        <f t="shared" si="4"/>
        <v>23</v>
      </c>
      <c r="J71" s="25">
        <v>3.1712962962962958E-3</v>
      </c>
      <c r="K71" s="14"/>
    </row>
    <row r="72" spans="1:11" ht="39">
      <c r="A72" s="14">
        <f t="shared" si="5"/>
        <v>71</v>
      </c>
      <c r="B72" s="10" t="s">
        <v>116</v>
      </c>
      <c r="C72" s="26">
        <v>43671</v>
      </c>
      <c r="D72" s="13">
        <v>48</v>
      </c>
      <c r="E72" s="10" t="s">
        <v>0</v>
      </c>
      <c r="F72" s="10"/>
      <c r="G72" s="16" t="s">
        <v>2</v>
      </c>
      <c r="H72" s="37" t="str">
        <f t="shared" si="3"/>
        <v>м10-</v>
      </c>
      <c r="I72" s="13">
        <f t="shared" si="4"/>
        <v>0</v>
      </c>
      <c r="J72" s="25">
        <v>3.1828703703703702E-3</v>
      </c>
      <c r="K72" s="14">
        <v>7</v>
      </c>
    </row>
    <row r="73" spans="1:11" ht="51.75">
      <c r="A73" s="14">
        <f t="shared" si="5"/>
        <v>72</v>
      </c>
      <c r="B73" s="10" t="s">
        <v>92</v>
      </c>
      <c r="C73" s="26">
        <v>40556</v>
      </c>
      <c r="D73" s="13">
        <v>150</v>
      </c>
      <c r="E73" s="10" t="s">
        <v>0</v>
      </c>
      <c r="F73" s="10"/>
      <c r="G73" s="16" t="s">
        <v>2</v>
      </c>
      <c r="H73" s="37" t="str">
        <f t="shared" si="3"/>
        <v>м10-</v>
      </c>
      <c r="I73" s="13">
        <f t="shared" si="4"/>
        <v>8</v>
      </c>
      <c r="J73" s="25">
        <v>3.2638888888888891E-3</v>
      </c>
      <c r="K73" s="14">
        <v>8</v>
      </c>
    </row>
    <row r="74" spans="1:11" ht="26.25">
      <c r="A74" s="14">
        <f t="shared" si="5"/>
        <v>73</v>
      </c>
      <c r="B74" s="10" t="s">
        <v>112</v>
      </c>
      <c r="C74" s="26">
        <v>41368</v>
      </c>
      <c r="D74" s="13">
        <v>160</v>
      </c>
      <c r="E74" s="10" t="s">
        <v>0</v>
      </c>
      <c r="F74" s="10"/>
      <c r="G74" s="16" t="s">
        <v>3</v>
      </c>
      <c r="H74" s="37" t="str">
        <f t="shared" si="3"/>
        <v>ж10-</v>
      </c>
      <c r="I74" s="13">
        <f t="shared" si="4"/>
        <v>6</v>
      </c>
      <c r="J74" s="25">
        <v>3.2754629629629631E-3</v>
      </c>
      <c r="K74" s="14">
        <v>2</v>
      </c>
    </row>
    <row r="75" spans="1:11" ht="39">
      <c r="A75" s="14">
        <f t="shared" si="5"/>
        <v>74</v>
      </c>
      <c r="B75" s="10" t="s">
        <v>105</v>
      </c>
      <c r="C75" s="26">
        <v>39176</v>
      </c>
      <c r="D75" s="13">
        <v>19</v>
      </c>
      <c r="E75" s="10" t="s">
        <v>29</v>
      </c>
      <c r="F75" s="10" t="s">
        <v>1</v>
      </c>
      <c r="G75" s="16" t="s">
        <v>2</v>
      </c>
      <c r="H75" s="37" t="str">
        <f t="shared" si="3"/>
        <v>м11-14</v>
      </c>
      <c r="I75" s="13">
        <f t="shared" si="4"/>
        <v>12</v>
      </c>
      <c r="J75" s="25">
        <v>3.2754629629629631E-3</v>
      </c>
      <c r="K75" s="14">
        <v>18</v>
      </c>
    </row>
    <row r="76" spans="1:11" ht="51.75">
      <c r="A76" s="14">
        <f t="shared" si="5"/>
        <v>75</v>
      </c>
      <c r="B76" s="10" t="s">
        <v>85</v>
      </c>
      <c r="C76" s="26">
        <v>37314</v>
      </c>
      <c r="D76" s="13">
        <v>101</v>
      </c>
      <c r="E76" s="10" t="s">
        <v>0</v>
      </c>
      <c r="F76" s="10" t="s">
        <v>51</v>
      </c>
      <c r="G76" s="16" t="s">
        <v>3</v>
      </c>
      <c r="H76" s="37" t="str">
        <f t="shared" si="3"/>
        <v>ж15-17</v>
      </c>
      <c r="I76" s="13">
        <f t="shared" si="4"/>
        <v>17</v>
      </c>
      <c r="J76" s="25">
        <v>3.2870370370370367E-3</v>
      </c>
      <c r="K76" s="14">
        <v>10</v>
      </c>
    </row>
    <row r="77" spans="1:11" ht="39">
      <c r="A77" s="14">
        <f t="shared" si="5"/>
        <v>76</v>
      </c>
      <c r="B77" s="10" t="s">
        <v>93</v>
      </c>
      <c r="C77" s="26">
        <v>41354</v>
      </c>
      <c r="D77" s="13">
        <v>149</v>
      </c>
      <c r="E77" s="10" t="s">
        <v>0</v>
      </c>
      <c r="F77" s="10"/>
      <c r="G77" s="16" t="s">
        <v>2</v>
      </c>
      <c r="H77" s="37" t="str">
        <f t="shared" si="3"/>
        <v>м10-</v>
      </c>
      <c r="I77" s="13">
        <f t="shared" si="4"/>
        <v>6</v>
      </c>
      <c r="J77" s="25">
        <v>3.2870370370370367E-3</v>
      </c>
      <c r="K77" s="14">
        <v>9</v>
      </c>
    </row>
    <row r="78" spans="1:11">
      <c r="A78" s="14">
        <f t="shared" si="5"/>
        <v>77</v>
      </c>
      <c r="B78" s="21" t="s">
        <v>428</v>
      </c>
      <c r="C78" s="22">
        <v>39108</v>
      </c>
      <c r="D78" s="18">
        <v>159</v>
      </c>
      <c r="E78" s="21" t="s">
        <v>0</v>
      </c>
      <c r="F78" s="21" t="s">
        <v>401</v>
      </c>
      <c r="G78" s="14" t="s">
        <v>2</v>
      </c>
      <c r="H78" s="37" t="str">
        <f t="shared" si="3"/>
        <v>м11-14</v>
      </c>
      <c r="I78" s="13">
        <f t="shared" si="4"/>
        <v>12</v>
      </c>
      <c r="J78" s="25">
        <v>3.2986111111111111E-3</v>
      </c>
      <c r="K78" s="14">
        <v>19</v>
      </c>
    </row>
    <row r="79" spans="1:11">
      <c r="A79" s="14">
        <f t="shared" si="5"/>
        <v>78</v>
      </c>
      <c r="B79" s="21" t="s">
        <v>429</v>
      </c>
      <c r="C79" s="22">
        <v>39196</v>
      </c>
      <c r="D79" s="18">
        <v>176</v>
      </c>
      <c r="E79" s="21" t="s">
        <v>0</v>
      </c>
      <c r="F79" s="21" t="s">
        <v>401</v>
      </c>
      <c r="G79" s="14" t="s">
        <v>2</v>
      </c>
      <c r="H79" s="37" t="str">
        <f t="shared" si="3"/>
        <v>м11-14</v>
      </c>
      <c r="I79" s="13">
        <f t="shared" si="4"/>
        <v>12</v>
      </c>
      <c r="J79" s="25">
        <v>3.3101851851851851E-3</v>
      </c>
      <c r="K79" s="14">
        <v>20</v>
      </c>
    </row>
    <row r="80" spans="1:11" ht="39">
      <c r="A80" s="14">
        <f t="shared" si="5"/>
        <v>79</v>
      </c>
      <c r="B80" s="10" t="s">
        <v>100</v>
      </c>
      <c r="C80" s="26">
        <v>38725</v>
      </c>
      <c r="D80" s="13">
        <v>47</v>
      </c>
      <c r="E80" s="10" t="s">
        <v>0</v>
      </c>
      <c r="F80" s="10"/>
      <c r="G80" s="16" t="s">
        <v>2</v>
      </c>
      <c r="H80" s="37" t="str">
        <f t="shared" si="3"/>
        <v>м11-14</v>
      </c>
      <c r="I80" s="13">
        <f t="shared" si="4"/>
        <v>13</v>
      </c>
      <c r="J80" s="25">
        <v>3.3217592592592591E-3</v>
      </c>
      <c r="K80" s="14">
        <v>21</v>
      </c>
    </row>
    <row r="81" spans="1:11">
      <c r="A81" s="14">
        <f t="shared" si="5"/>
        <v>80</v>
      </c>
      <c r="B81" s="21" t="s">
        <v>199</v>
      </c>
      <c r="C81" s="22">
        <v>37146</v>
      </c>
      <c r="D81" s="18">
        <v>124</v>
      </c>
      <c r="E81" s="21" t="s">
        <v>61</v>
      </c>
      <c r="F81" s="21"/>
      <c r="G81" s="14" t="s">
        <v>3</v>
      </c>
      <c r="H81" s="37" t="str">
        <f t="shared" si="3"/>
        <v>в/к</v>
      </c>
      <c r="I81" s="13">
        <f t="shared" si="4"/>
        <v>18</v>
      </c>
      <c r="J81" s="25">
        <v>3.3449074074074071E-3</v>
      </c>
      <c r="K81" s="14"/>
    </row>
    <row r="82" spans="1:11">
      <c r="A82" s="14">
        <f t="shared" si="5"/>
        <v>81</v>
      </c>
      <c r="B82" s="21" t="s">
        <v>430</v>
      </c>
      <c r="C82" s="22">
        <v>39356</v>
      </c>
      <c r="D82" s="18">
        <v>168</v>
      </c>
      <c r="E82" s="21" t="s">
        <v>0</v>
      </c>
      <c r="F82" s="21" t="s">
        <v>401</v>
      </c>
      <c r="G82" s="14" t="s">
        <v>3</v>
      </c>
      <c r="H82" s="37" t="str">
        <f t="shared" si="3"/>
        <v>ж11-14</v>
      </c>
      <c r="I82" s="13">
        <f t="shared" si="4"/>
        <v>12</v>
      </c>
      <c r="J82" s="25">
        <v>3.3564814814814811E-3</v>
      </c>
      <c r="K82" s="14">
        <v>18</v>
      </c>
    </row>
    <row r="83" spans="1:11" ht="26.25">
      <c r="A83" s="14">
        <f t="shared" si="5"/>
        <v>82</v>
      </c>
      <c r="B83" s="10" t="s">
        <v>103</v>
      </c>
      <c r="C83" s="26">
        <v>40004</v>
      </c>
      <c r="D83" s="13">
        <v>122</v>
      </c>
      <c r="E83" s="10" t="s">
        <v>0</v>
      </c>
      <c r="F83" s="10"/>
      <c r="G83" s="16" t="s">
        <v>2</v>
      </c>
      <c r="H83" s="37" t="str">
        <f t="shared" si="3"/>
        <v>м10-</v>
      </c>
      <c r="I83" s="13">
        <f t="shared" si="4"/>
        <v>10</v>
      </c>
      <c r="J83" s="25">
        <v>3.3564814814814811E-3</v>
      </c>
      <c r="K83" s="14">
        <v>10</v>
      </c>
    </row>
    <row r="84" spans="1:11" ht="39">
      <c r="A84" s="14">
        <f t="shared" si="5"/>
        <v>83</v>
      </c>
      <c r="B84" s="10" t="s">
        <v>117</v>
      </c>
      <c r="C84" s="26">
        <v>40881</v>
      </c>
      <c r="D84" s="13">
        <v>157</v>
      </c>
      <c r="E84" s="10" t="s">
        <v>43</v>
      </c>
      <c r="F84" s="10"/>
      <c r="G84" s="16" t="s">
        <v>2</v>
      </c>
      <c r="H84" s="37" t="str">
        <f t="shared" si="3"/>
        <v>м10-</v>
      </c>
      <c r="I84" s="13">
        <f t="shared" si="4"/>
        <v>8</v>
      </c>
      <c r="J84" s="25">
        <v>3.4027777777777784E-3</v>
      </c>
      <c r="K84" s="14">
        <v>11</v>
      </c>
    </row>
    <row r="85" spans="1:11" ht="26.25">
      <c r="A85" s="14">
        <f t="shared" si="5"/>
        <v>84</v>
      </c>
      <c r="B85" s="10" t="s">
        <v>111</v>
      </c>
      <c r="C85" s="26">
        <v>40248</v>
      </c>
      <c r="D85" s="13">
        <v>192</v>
      </c>
      <c r="E85" s="10" t="s">
        <v>35</v>
      </c>
      <c r="F85" s="10"/>
      <c r="G85" s="16" t="s">
        <v>2</v>
      </c>
      <c r="H85" s="37" t="str">
        <f t="shared" si="3"/>
        <v>м10-</v>
      </c>
      <c r="I85" s="13">
        <f t="shared" si="4"/>
        <v>9</v>
      </c>
      <c r="J85" s="25">
        <v>3.414351851851852E-3</v>
      </c>
      <c r="K85" s="14">
        <v>12</v>
      </c>
    </row>
    <row r="86" spans="1:11">
      <c r="A86" s="14">
        <f t="shared" si="5"/>
        <v>85</v>
      </c>
      <c r="B86" s="21" t="s">
        <v>431</v>
      </c>
      <c r="C86" s="22">
        <v>38350</v>
      </c>
      <c r="D86" s="18">
        <v>998</v>
      </c>
      <c r="E86" s="21" t="s">
        <v>27</v>
      </c>
      <c r="F86" s="21"/>
      <c r="G86" s="14" t="s">
        <v>2</v>
      </c>
      <c r="H86" s="37" t="str">
        <f t="shared" si="3"/>
        <v>м15-17</v>
      </c>
      <c r="I86" s="14">
        <f t="shared" si="4"/>
        <v>15</v>
      </c>
      <c r="J86" s="25">
        <v>3.4490740740740745E-3</v>
      </c>
      <c r="K86" s="14">
        <v>16</v>
      </c>
    </row>
    <row r="87" spans="1:11">
      <c r="A87" s="14">
        <f t="shared" si="5"/>
        <v>86</v>
      </c>
      <c r="B87" s="21" t="s">
        <v>432</v>
      </c>
      <c r="C87" s="22">
        <v>39799</v>
      </c>
      <c r="D87" s="18">
        <v>190</v>
      </c>
      <c r="E87" s="21" t="s">
        <v>0</v>
      </c>
      <c r="F87" s="21" t="s">
        <v>401</v>
      </c>
      <c r="G87" s="14" t="s">
        <v>3</v>
      </c>
      <c r="H87" s="37" t="str">
        <f t="shared" si="3"/>
        <v>ж11-14</v>
      </c>
      <c r="I87" s="13">
        <f t="shared" si="4"/>
        <v>11</v>
      </c>
      <c r="J87" s="25">
        <v>3.483796296296296E-3</v>
      </c>
      <c r="K87" s="14">
        <v>19</v>
      </c>
    </row>
    <row r="88" spans="1:11">
      <c r="A88" s="14">
        <f t="shared" si="5"/>
        <v>87</v>
      </c>
      <c r="B88" s="21" t="s">
        <v>433</v>
      </c>
      <c r="C88" s="22">
        <v>40016</v>
      </c>
      <c r="D88" s="18">
        <v>187</v>
      </c>
      <c r="E88" s="21" t="s">
        <v>0</v>
      </c>
      <c r="F88" s="21" t="s">
        <v>401</v>
      </c>
      <c r="G88" s="14" t="s">
        <v>3</v>
      </c>
      <c r="H88" s="37" t="str">
        <f t="shared" si="3"/>
        <v>ж10-</v>
      </c>
      <c r="I88" s="13">
        <f t="shared" si="4"/>
        <v>10</v>
      </c>
      <c r="J88" s="25">
        <v>3.4953703703703705E-3</v>
      </c>
      <c r="K88" s="14">
        <v>3</v>
      </c>
    </row>
    <row r="89" spans="1:11" ht="39">
      <c r="A89" s="14">
        <f t="shared" si="5"/>
        <v>88</v>
      </c>
      <c r="B89" s="10" t="s">
        <v>96</v>
      </c>
      <c r="C89" s="26">
        <v>39656</v>
      </c>
      <c r="D89" s="13">
        <v>164</v>
      </c>
      <c r="E89" s="10" t="s">
        <v>0</v>
      </c>
      <c r="F89" s="10"/>
      <c r="G89" s="16" t="s">
        <v>3</v>
      </c>
      <c r="H89" s="37" t="str">
        <f t="shared" si="3"/>
        <v>ж11-14</v>
      </c>
      <c r="I89" s="13">
        <f t="shared" si="4"/>
        <v>11</v>
      </c>
      <c r="J89" s="25">
        <v>3.5532407407407405E-3</v>
      </c>
      <c r="K89" s="14">
        <v>20</v>
      </c>
    </row>
    <row r="90" spans="1:11" ht="51.75">
      <c r="A90" s="14">
        <f t="shared" si="5"/>
        <v>89</v>
      </c>
      <c r="B90" s="10" t="s">
        <v>125</v>
      </c>
      <c r="C90" s="26">
        <v>14596</v>
      </c>
      <c r="D90" s="13">
        <v>144</v>
      </c>
      <c r="E90" s="10" t="s">
        <v>0</v>
      </c>
      <c r="F90" s="10" t="s">
        <v>7</v>
      </c>
      <c r="G90" s="16" t="s">
        <v>2</v>
      </c>
      <c r="H90" s="37" t="str">
        <f t="shared" si="3"/>
        <v>м75+</v>
      </c>
      <c r="I90" s="13">
        <f t="shared" si="4"/>
        <v>80</v>
      </c>
      <c r="J90" s="25">
        <v>3.5648148148148154E-3</v>
      </c>
      <c r="K90" s="14">
        <v>1</v>
      </c>
    </row>
    <row r="91" spans="1:11">
      <c r="A91" s="14">
        <f t="shared" si="5"/>
        <v>90</v>
      </c>
      <c r="B91" s="21" t="s">
        <v>434</v>
      </c>
      <c r="C91" s="22">
        <v>40578</v>
      </c>
      <c r="D91" s="18">
        <v>981</v>
      </c>
      <c r="E91" s="21" t="s">
        <v>0</v>
      </c>
      <c r="F91" s="21" t="s">
        <v>1</v>
      </c>
      <c r="G91" s="14" t="s">
        <v>3</v>
      </c>
      <c r="H91" s="37" t="str">
        <f t="shared" si="3"/>
        <v>ж10-</v>
      </c>
      <c r="I91" s="13">
        <f t="shared" si="4"/>
        <v>8</v>
      </c>
      <c r="J91" s="25">
        <v>3.5763888888888894E-3</v>
      </c>
      <c r="K91" s="14">
        <v>4</v>
      </c>
    </row>
    <row r="92" spans="1:11">
      <c r="A92" s="14">
        <f t="shared" si="5"/>
        <v>91</v>
      </c>
      <c r="B92" s="21" t="s">
        <v>130</v>
      </c>
      <c r="C92" s="22">
        <v>41222</v>
      </c>
      <c r="D92" s="18">
        <v>1000</v>
      </c>
      <c r="E92" s="21" t="s">
        <v>0</v>
      </c>
      <c r="F92" s="21"/>
      <c r="G92" s="14" t="s">
        <v>2</v>
      </c>
      <c r="H92" s="14" t="str">
        <f t="shared" si="3"/>
        <v>м10-</v>
      </c>
      <c r="I92" s="14">
        <f t="shared" si="4"/>
        <v>7</v>
      </c>
      <c r="J92" s="25">
        <v>3.5763888888888894E-3</v>
      </c>
      <c r="K92" s="14">
        <v>13</v>
      </c>
    </row>
    <row r="93" spans="1:11">
      <c r="A93" s="14">
        <f t="shared" si="5"/>
        <v>92</v>
      </c>
      <c r="B93" s="21" t="s">
        <v>435</v>
      </c>
      <c r="C93" s="22">
        <v>42074</v>
      </c>
      <c r="D93" s="18">
        <v>982</v>
      </c>
      <c r="E93" s="21" t="s">
        <v>0</v>
      </c>
      <c r="F93" s="21"/>
      <c r="G93" s="14" t="s">
        <v>3</v>
      </c>
      <c r="H93" s="37" t="str">
        <f t="shared" si="3"/>
        <v>ж10-</v>
      </c>
      <c r="I93" s="13">
        <f t="shared" si="4"/>
        <v>4</v>
      </c>
      <c r="J93" s="25">
        <v>3.6111111111111114E-3</v>
      </c>
      <c r="K93" s="14">
        <v>5</v>
      </c>
    </row>
    <row r="94" spans="1:11" ht="39">
      <c r="A94" s="14">
        <f t="shared" si="5"/>
        <v>93</v>
      </c>
      <c r="B94" s="10" t="s">
        <v>78</v>
      </c>
      <c r="C94" s="26">
        <v>40639</v>
      </c>
      <c r="D94" s="13">
        <v>24</v>
      </c>
      <c r="E94" s="10" t="s">
        <v>0</v>
      </c>
      <c r="F94" s="10" t="s">
        <v>1</v>
      </c>
      <c r="G94" s="16" t="s">
        <v>2</v>
      </c>
      <c r="H94" s="37" t="str">
        <f t="shared" si="3"/>
        <v>м10-</v>
      </c>
      <c r="I94" s="13">
        <f t="shared" si="4"/>
        <v>8</v>
      </c>
      <c r="J94" s="25">
        <v>3.6226851851851854E-3</v>
      </c>
      <c r="K94" s="14">
        <v>14</v>
      </c>
    </row>
    <row r="95" spans="1:11" ht="39">
      <c r="A95" s="14">
        <f t="shared" si="5"/>
        <v>94</v>
      </c>
      <c r="B95" s="10" t="s">
        <v>137</v>
      </c>
      <c r="C95" s="26">
        <v>15089</v>
      </c>
      <c r="D95" s="13">
        <v>8</v>
      </c>
      <c r="E95" s="10" t="s">
        <v>29</v>
      </c>
      <c r="F95" s="10"/>
      <c r="G95" s="16" t="s">
        <v>2</v>
      </c>
      <c r="H95" s="37" t="str">
        <f t="shared" si="3"/>
        <v>м75+</v>
      </c>
      <c r="I95" s="13">
        <f t="shared" si="4"/>
        <v>78</v>
      </c>
      <c r="J95" s="25">
        <v>3.7152777777777774E-3</v>
      </c>
      <c r="K95" s="14">
        <v>2</v>
      </c>
    </row>
    <row r="96" spans="1:11">
      <c r="A96" s="14">
        <f t="shared" si="5"/>
        <v>95</v>
      </c>
      <c r="B96" s="21" t="s">
        <v>436</v>
      </c>
      <c r="C96" s="22">
        <v>39478</v>
      </c>
      <c r="D96" s="18">
        <v>186</v>
      </c>
      <c r="E96" s="21" t="s">
        <v>8</v>
      </c>
      <c r="F96" s="21" t="s">
        <v>401</v>
      </c>
      <c r="G96" s="14" t="s">
        <v>2</v>
      </c>
      <c r="H96" s="37" t="str">
        <f t="shared" si="3"/>
        <v>м11-14</v>
      </c>
      <c r="I96" s="13">
        <f t="shared" si="4"/>
        <v>11</v>
      </c>
      <c r="J96" s="25">
        <v>3.7268518518518514E-3</v>
      </c>
      <c r="K96" s="14">
        <v>22</v>
      </c>
    </row>
    <row r="97" spans="1:11" ht="26.25">
      <c r="A97" s="14">
        <f t="shared" si="5"/>
        <v>96</v>
      </c>
      <c r="B97" s="10" t="s">
        <v>129</v>
      </c>
      <c r="C97" s="26">
        <v>40564</v>
      </c>
      <c r="D97" s="13">
        <v>120</v>
      </c>
      <c r="E97" s="10" t="s">
        <v>0</v>
      </c>
      <c r="F97" s="10" t="s">
        <v>1</v>
      </c>
      <c r="G97" s="16" t="s">
        <v>2</v>
      </c>
      <c r="H97" s="37" t="str">
        <f t="shared" si="3"/>
        <v>м10-</v>
      </c>
      <c r="I97" s="13">
        <f t="shared" si="4"/>
        <v>8</v>
      </c>
      <c r="J97" s="25">
        <v>3.7962962962962963E-3</v>
      </c>
      <c r="K97" s="14">
        <v>15</v>
      </c>
    </row>
    <row r="98" spans="1:11">
      <c r="A98" s="14">
        <f t="shared" si="5"/>
        <v>97</v>
      </c>
      <c r="B98" s="21" t="s">
        <v>314</v>
      </c>
      <c r="C98" s="26">
        <v>41631</v>
      </c>
      <c r="D98" s="18">
        <v>991</v>
      </c>
      <c r="E98" s="10" t="s">
        <v>0</v>
      </c>
      <c r="F98" s="21"/>
      <c r="G98" s="16" t="s">
        <v>2</v>
      </c>
      <c r="H98" s="37" t="str">
        <f t="shared" si="3"/>
        <v>м10-</v>
      </c>
      <c r="I98" s="13">
        <f t="shared" si="4"/>
        <v>6</v>
      </c>
      <c r="J98" s="25">
        <v>3.8194444444444443E-3</v>
      </c>
      <c r="K98" s="14">
        <v>16</v>
      </c>
    </row>
    <row r="99" spans="1:11" ht="39">
      <c r="A99" s="14">
        <f t="shared" si="5"/>
        <v>98</v>
      </c>
      <c r="B99" s="10" t="s">
        <v>104</v>
      </c>
      <c r="C99" s="26">
        <v>39048</v>
      </c>
      <c r="D99" s="13">
        <v>21</v>
      </c>
      <c r="E99" s="10" t="s">
        <v>29</v>
      </c>
      <c r="F99" s="10" t="s">
        <v>1</v>
      </c>
      <c r="G99" s="16" t="s">
        <v>2</v>
      </c>
      <c r="H99" s="37" t="str">
        <f t="shared" si="3"/>
        <v>м11-14</v>
      </c>
      <c r="I99" s="13">
        <f t="shared" si="4"/>
        <v>13</v>
      </c>
      <c r="J99" s="25">
        <v>3.8657407407407408E-3</v>
      </c>
      <c r="K99" s="14">
        <v>23</v>
      </c>
    </row>
    <row r="100" spans="1:11">
      <c r="A100" s="14">
        <f t="shared" si="5"/>
        <v>99</v>
      </c>
      <c r="B100" s="21" t="s">
        <v>437</v>
      </c>
      <c r="C100" s="22">
        <v>38059</v>
      </c>
      <c r="D100" s="18">
        <v>163</v>
      </c>
      <c r="E100" s="21" t="s">
        <v>0</v>
      </c>
      <c r="F100" s="21" t="s">
        <v>401</v>
      </c>
      <c r="G100" s="14" t="s">
        <v>3</v>
      </c>
      <c r="H100" s="37" t="str">
        <f t="shared" si="3"/>
        <v>ж15-17</v>
      </c>
      <c r="I100" s="13">
        <f t="shared" si="4"/>
        <v>15</v>
      </c>
      <c r="J100" s="25">
        <v>3.9004629629629632E-3</v>
      </c>
      <c r="K100" s="14">
        <v>11</v>
      </c>
    </row>
    <row r="101" spans="1:11" ht="26.25">
      <c r="A101" s="14">
        <f t="shared" si="5"/>
        <v>100</v>
      </c>
      <c r="B101" s="10" t="s">
        <v>83</v>
      </c>
      <c r="C101" s="26">
        <v>39705</v>
      </c>
      <c r="D101" s="13">
        <v>135</v>
      </c>
      <c r="E101" s="10" t="s">
        <v>0</v>
      </c>
      <c r="F101" s="10" t="s">
        <v>39</v>
      </c>
      <c r="G101" s="16" t="s">
        <v>2</v>
      </c>
      <c r="H101" s="37" t="str">
        <f t="shared" si="3"/>
        <v>м11-14</v>
      </c>
      <c r="I101" s="13">
        <f t="shared" si="4"/>
        <v>11</v>
      </c>
      <c r="J101" s="25">
        <v>3.9004629629629632E-3</v>
      </c>
      <c r="K101" s="14">
        <v>24</v>
      </c>
    </row>
    <row r="102" spans="1:11">
      <c r="A102" s="14">
        <f t="shared" si="5"/>
        <v>101</v>
      </c>
      <c r="B102" s="21" t="s">
        <v>438</v>
      </c>
      <c r="C102" s="22">
        <v>37801</v>
      </c>
      <c r="D102" s="18">
        <v>172</v>
      </c>
      <c r="E102" s="21" t="s">
        <v>0</v>
      </c>
      <c r="F102" s="21" t="s">
        <v>401</v>
      </c>
      <c r="G102" s="14" t="s">
        <v>3</v>
      </c>
      <c r="H102" s="37" t="str">
        <f t="shared" si="3"/>
        <v>ж15-17</v>
      </c>
      <c r="I102" s="13">
        <f t="shared" si="4"/>
        <v>16</v>
      </c>
      <c r="J102" s="25">
        <v>3.9236111111111112E-3</v>
      </c>
      <c r="K102" s="14">
        <v>12</v>
      </c>
    </row>
    <row r="103" spans="1:11" ht="39">
      <c r="A103" s="14">
        <f t="shared" si="5"/>
        <v>102</v>
      </c>
      <c r="B103" s="10" t="s">
        <v>114</v>
      </c>
      <c r="C103" s="26">
        <v>39755</v>
      </c>
      <c r="D103" s="13">
        <v>198</v>
      </c>
      <c r="E103" s="10" t="s">
        <v>0</v>
      </c>
      <c r="F103" s="10"/>
      <c r="G103" s="16" t="s">
        <v>3</v>
      </c>
      <c r="H103" s="37" t="str">
        <f t="shared" si="3"/>
        <v>ж11-14</v>
      </c>
      <c r="I103" s="13">
        <f t="shared" si="4"/>
        <v>11</v>
      </c>
      <c r="J103" s="25">
        <v>3.9351851851851857E-3</v>
      </c>
      <c r="K103" s="14">
        <v>21</v>
      </c>
    </row>
    <row r="104" spans="1:11">
      <c r="A104" s="14">
        <f t="shared" si="5"/>
        <v>103</v>
      </c>
      <c r="B104" s="21" t="s">
        <v>313</v>
      </c>
      <c r="C104" s="26">
        <v>40611</v>
      </c>
      <c r="D104" s="18">
        <v>199</v>
      </c>
      <c r="E104" s="10" t="s">
        <v>0</v>
      </c>
      <c r="F104" s="21"/>
      <c r="G104" s="16" t="s">
        <v>3</v>
      </c>
      <c r="H104" s="37" t="str">
        <f t="shared" si="3"/>
        <v>ж10-</v>
      </c>
      <c r="I104" s="13">
        <f t="shared" si="4"/>
        <v>8</v>
      </c>
      <c r="J104" s="25">
        <v>3.9583333333333337E-3</v>
      </c>
      <c r="K104" s="14">
        <v>6</v>
      </c>
    </row>
    <row r="105" spans="1:11" ht="39">
      <c r="A105" s="14">
        <f t="shared" si="5"/>
        <v>104</v>
      </c>
      <c r="B105" s="10" t="s">
        <v>119</v>
      </c>
      <c r="C105" s="26">
        <v>41107</v>
      </c>
      <c r="D105" s="13">
        <v>140</v>
      </c>
      <c r="E105" s="10" t="s">
        <v>0</v>
      </c>
      <c r="F105" s="10" t="s">
        <v>39</v>
      </c>
      <c r="G105" s="16" t="s">
        <v>2</v>
      </c>
      <c r="H105" s="37" t="str">
        <f t="shared" si="3"/>
        <v>м10-</v>
      </c>
      <c r="I105" s="13">
        <f t="shared" si="4"/>
        <v>7</v>
      </c>
      <c r="J105" s="25">
        <v>3.9699074074074072E-3</v>
      </c>
      <c r="K105" s="14">
        <v>17</v>
      </c>
    </row>
    <row r="106" spans="1:11">
      <c r="A106" s="14">
        <f t="shared" si="5"/>
        <v>105</v>
      </c>
      <c r="B106" s="21" t="s">
        <v>439</v>
      </c>
      <c r="C106" s="22">
        <v>38583</v>
      </c>
      <c r="D106" s="18">
        <v>161</v>
      </c>
      <c r="E106" s="21" t="s">
        <v>0</v>
      </c>
      <c r="F106" s="21" t="s">
        <v>401</v>
      </c>
      <c r="G106" s="14" t="s">
        <v>3</v>
      </c>
      <c r="H106" s="37" t="str">
        <f t="shared" si="3"/>
        <v>ж11-14</v>
      </c>
      <c r="I106" s="13">
        <f t="shared" si="4"/>
        <v>14</v>
      </c>
      <c r="J106" s="25">
        <v>3.9814814814814817E-3</v>
      </c>
      <c r="K106" s="14">
        <v>22</v>
      </c>
    </row>
    <row r="107" spans="1:11" ht="26.25">
      <c r="A107" s="14">
        <f t="shared" si="5"/>
        <v>106</v>
      </c>
      <c r="B107" s="10" t="s">
        <v>113</v>
      </c>
      <c r="C107" s="26">
        <v>41306</v>
      </c>
      <c r="D107" s="13">
        <v>197</v>
      </c>
      <c r="E107" s="10" t="s">
        <v>0</v>
      </c>
      <c r="F107" s="10"/>
      <c r="G107" s="16" t="s">
        <v>2</v>
      </c>
      <c r="H107" s="37" t="str">
        <f t="shared" si="3"/>
        <v>м10-</v>
      </c>
      <c r="I107" s="13">
        <f t="shared" si="4"/>
        <v>6</v>
      </c>
      <c r="J107" s="25">
        <v>4.0162037037037033E-3</v>
      </c>
      <c r="K107" s="14">
        <v>18</v>
      </c>
    </row>
    <row r="108" spans="1:11">
      <c r="A108" s="14">
        <f t="shared" si="5"/>
        <v>107</v>
      </c>
      <c r="B108" s="21" t="s">
        <v>440</v>
      </c>
      <c r="C108" s="22">
        <v>38999</v>
      </c>
      <c r="D108" s="18">
        <v>995</v>
      </c>
      <c r="E108" s="21" t="s">
        <v>0</v>
      </c>
      <c r="F108" s="21"/>
      <c r="G108" s="14" t="s">
        <v>3</v>
      </c>
      <c r="H108" s="37" t="str">
        <f t="shared" si="3"/>
        <v>ж11-14</v>
      </c>
      <c r="I108" s="13">
        <f t="shared" si="4"/>
        <v>13</v>
      </c>
      <c r="J108" s="25">
        <v>4.0393518518518521E-3</v>
      </c>
      <c r="K108" s="14">
        <v>23</v>
      </c>
    </row>
    <row r="109" spans="1:11">
      <c r="A109" s="14">
        <f t="shared" si="5"/>
        <v>108</v>
      </c>
      <c r="B109" s="21" t="s">
        <v>441</v>
      </c>
      <c r="C109" s="22">
        <v>19077</v>
      </c>
      <c r="D109" s="18">
        <v>23</v>
      </c>
      <c r="E109" s="21" t="s">
        <v>0</v>
      </c>
      <c r="F109" s="21" t="s">
        <v>7</v>
      </c>
      <c r="G109" s="14" t="s">
        <v>2</v>
      </c>
      <c r="H109" s="37" t="str">
        <f t="shared" si="3"/>
        <v>в/к</v>
      </c>
      <c r="I109" s="13">
        <f t="shared" si="4"/>
        <v>67</v>
      </c>
      <c r="J109" s="25">
        <v>4.0740740740740746E-3</v>
      </c>
      <c r="K109" s="14"/>
    </row>
    <row r="110" spans="1:11">
      <c r="A110" s="14">
        <f t="shared" si="5"/>
        <v>109</v>
      </c>
      <c r="B110" s="21" t="s">
        <v>442</v>
      </c>
      <c r="C110" s="22">
        <v>40460</v>
      </c>
      <c r="D110" s="18">
        <v>997</v>
      </c>
      <c r="E110" s="21" t="s">
        <v>27</v>
      </c>
      <c r="F110" s="21"/>
      <c r="G110" s="14" t="s">
        <v>3</v>
      </c>
      <c r="H110" s="37" t="str">
        <f t="shared" si="3"/>
        <v>ж10-</v>
      </c>
      <c r="I110" s="13">
        <f t="shared" si="4"/>
        <v>9</v>
      </c>
      <c r="J110" s="25">
        <v>4.0972222222222226E-3</v>
      </c>
      <c r="K110" s="14">
        <v>7</v>
      </c>
    </row>
    <row r="111" spans="1:11">
      <c r="A111" s="14">
        <f t="shared" si="5"/>
        <v>110</v>
      </c>
      <c r="B111" s="21" t="s">
        <v>443</v>
      </c>
      <c r="C111" s="22">
        <v>20077</v>
      </c>
      <c r="D111" s="18">
        <v>980</v>
      </c>
      <c r="E111" s="21" t="s">
        <v>0</v>
      </c>
      <c r="F111" s="21" t="s">
        <v>7</v>
      </c>
      <c r="G111" s="14" t="s">
        <v>2</v>
      </c>
      <c r="H111" s="37" t="str">
        <f t="shared" si="3"/>
        <v>в/к</v>
      </c>
      <c r="I111" s="13">
        <f t="shared" si="4"/>
        <v>65</v>
      </c>
      <c r="J111" s="25">
        <v>4.1203703703703706E-3</v>
      </c>
      <c r="K111" s="14"/>
    </row>
    <row r="112" spans="1:11" ht="26.25">
      <c r="A112" s="14">
        <f t="shared" si="5"/>
        <v>111</v>
      </c>
      <c r="B112" s="10" t="s">
        <v>128</v>
      </c>
      <c r="C112" s="26">
        <v>41013</v>
      </c>
      <c r="D112" s="13">
        <v>121</v>
      </c>
      <c r="E112" s="10" t="s">
        <v>0</v>
      </c>
      <c r="F112" s="10" t="s">
        <v>39</v>
      </c>
      <c r="G112" s="16" t="s">
        <v>2</v>
      </c>
      <c r="H112" s="37" t="str">
        <f t="shared" si="3"/>
        <v>м10-</v>
      </c>
      <c r="I112" s="13">
        <f t="shared" si="4"/>
        <v>7</v>
      </c>
      <c r="J112" s="25">
        <v>4.2708333333333339E-3</v>
      </c>
      <c r="K112" s="14">
        <v>19</v>
      </c>
    </row>
    <row r="113" spans="1:11">
      <c r="A113" s="14">
        <f t="shared" si="5"/>
        <v>112</v>
      </c>
      <c r="B113" s="21" t="s">
        <v>444</v>
      </c>
      <c r="C113" s="22">
        <v>39806</v>
      </c>
      <c r="D113" s="18">
        <v>180</v>
      </c>
      <c r="E113" s="21" t="s">
        <v>0</v>
      </c>
      <c r="F113" s="21" t="s">
        <v>401</v>
      </c>
      <c r="G113" s="14" t="s">
        <v>2</v>
      </c>
      <c r="H113" s="37" t="str">
        <f t="shared" si="3"/>
        <v>м11-14</v>
      </c>
      <c r="I113" s="13">
        <f t="shared" si="4"/>
        <v>11</v>
      </c>
      <c r="J113" s="25">
        <v>4.31712962962963E-3</v>
      </c>
      <c r="K113" s="14">
        <v>25</v>
      </c>
    </row>
    <row r="114" spans="1:11">
      <c r="A114" s="14">
        <f t="shared" si="5"/>
        <v>113</v>
      </c>
      <c r="B114" s="21" t="s">
        <v>445</v>
      </c>
      <c r="C114" s="22">
        <v>32941</v>
      </c>
      <c r="D114" s="18">
        <v>188</v>
      </c>
      <c r="E114" s="21" t="s">
        <v>0</v>
      </c>
      <c r="F114" s="21"/>
      <c r="G114" s="14" t="s">
        <v>2</v>
      </c>
      <c r="H114" s="37" t="str">
        <f t="shared" si="3"/>
        <v>в/к</v>
      </c>
      <c r="I114" s="13">
        <f t="shared" si="4"/>
        <v>29</v>
      </c>
      <c r="J114" s="25">
        <v>4.340277777777778E-3</v>
      </c>
      <c r="K114" s="14"/>
    </row>
    <row r="115" spans="1:11">
      <c r="A115" s="14">
        <f t="shared" si="5"/>
        <v>114</v>
      </c>
      <c r="B115" s="21" t="s">
        <v>446</v>
      </c>
      <c r="C115" s="22">
        <v>29024</v>
      </c>
      <c r="D115" s="18">
        <v>147</v>
      </c>
      <c r="E115" s="21" t="s">
        <v>0</v>
      </c>
      <c r="F115" s="21" t="s">
        <v>39</v>
      </c>
      <c r="G115" s="14" t="s">
        <v>2</v>
      </c>
      <c r="H115" s="37" t="str">
        <f t="shared" si="3"/>
        <v>в/к</v>
      </c>
      <c r="I115" s="13">
        <f t="shared" si="4"/>
        <v>40</v>
      </c>
      <c r="J115" s="25">
        <v>4.3518518518518515E-3</v>
      </c>
      <c r="K115" s="14"/>
    </row>
    <row r="116" spans="1:11">
      <c r="A116" s="14">
        <f t="shared" si="5"/>
        <v>115</v>
      </c>
      <c r="B116" s="21" t="s">
        <v>447</v>
      </c>
      <c r="C116" s="22">
        <v>28491</v>
      </c>
      <c r="D116" s="18">
        <v>181</v>
      </c>
      <c r="E116" s="21" t="s">
        <v>0</v>
      </c>
      <c r="F116" s="21"/>
      <c r="G116" s="14" t="s">
        <v>2</v>
      </c>
      <c r="H116" s="37" t="str">
        <f t="shared" si="3"/>
        <v>в/к</v>
      </c>
      <c r="I116" s="13">
        <f t="shared" si="4"/>
        <v>41</v>
      </c>
      <c r="J116" s="25">
        <v>4.363425925925926E-3</v>
      </c>
      <c r="K116" s="14"/>
    </row>
    <row r="117" spans="1:11">
      <c r="A117" s="14">
        <f t="shared" si="5"/>
        <v>116</v>
      </c>
      <c r="B117" s="21" t="s">
        <v>448</v>
      </c>
      <c r="C117" s="22">
        <v>11100</v>
      </c>
      <c r="D117" s="18">
        <v>179</v>
      </c>
      <c r="E117" s="21" t="s">
        <v>0</v>
      </c>
      <c r="F117" s="21" t="s">
        <v>7</v>
      </c>
      <c r="G117" s="14" t="s">
        <v>2</v>
      </c>
      <c r="H117" s="37" t="str">
        <f t="shared" si="3"/>
        <v>м75+</v>
      </c>
      <c r="I117" s="13">
        <f t="shared" si="4"/>
        <v>89</v>
      </c>
      <c r="J117" s="25">
        <v>4.8842592592592592E-3</v>
      </c>
      <c r="K117" s="14">
        <v>3</v>
      </c>
    </row>
    <row r="118" spans="1:11">
      <c r="A118" s="14">
        <f t="shared" si="5"/>
        <v>117</v>
      </c>
      <c r="B118" s="21" t="s">
        <v>449</v>
      </c>
      <c r="C118" s="22">
        <v>17041</v>
      </c>
      <c r="D118" s="18">
        <v>985</v>
      </c>
      <c r="E118" s="21" t="s">
        <v>0</v>
      </c>
      <c r="F118" s="21" t="s">
        <v>1</v>
      </c>
      <c r="G118" s="14" t="s">
        <v>3</v>
      </c>
      <c r="H118" s="37" t="str">
        <f t="shared" si="3"/>
        <v>ж70+</v>
      </c>
      <c r="I118" s="13">
        <f t="shared" si="4"/>
        <v>73</v>
      </c>
      <c r="J118" s="25">
        <v>4.9537037037037041E-3</v>
      </c>
      <c r="K118" s="14">
        <v>1</v>
      </c>
    </row>
    <row r="119" spans="1:11">
      <c r="A119" s="14">
        <f t="shared" si="5"/>
        <v>118</v>
      </c>
      <c r="B119" s="21" t="s">
        <v>450</v>
      </c>
      <c r="C119" s="22">
        <v>42000</v>
      </c>
      <c r="D119" s="18">
        <v>999</v>
      </c>
      <c r="E119" s="21" t="s">
        <v>0</v>
      </c>
      <c r="F119" s="21"/>
      <c r="G119" s="14" t="s">
        <v>3</v>
      </c>
      <c r="H119" s="37" t="str">
        <f t="shared" si="3"/>
        <v>ж10-</v>
      </c>
      <c r="I119" s="13">
        <f t="shared" si="4"/>
        <v>5</v>
      </c>
      <c r="J119" s="25">
        <v>5.6944444444444438E-3</v>
      </c>
      <c r="K119" s="14">
        <v>8</v>
      </c>
    </row>
    <row r="120" spans="1:11">
      <c r="A120" s="14">
        <f t="shared" si="5"/>
        <v>119</v>
      </c>
      <c r="B120" s="21" t="s">
        <v>451</v>
      </c>
      <c r="C120" s="22">
        <v>16499</v>
      </c>
      <c r="D120" s="18">
        <v>145</v>
      </c>
      <c r="E120" s="21" t="s">
        <v>8</v>
      </c>
      <c r="F120" s="21" t="s">
        <v>1</v>
      </c>
      <c r="G120" s="14" t="s">
        <v>3</v>
      </c>
      <c r="H120" s="37" t="str">
        <f t="shared" si="3"/>
        <v>ж70+</v>
      </c>
      <c r="I120" s="13">
        <f t="shared" si="4"/>
        <v>74</v>
      </c>
      <c r="J120" s="25">
        <v>6.3888888888888884E-3</v>
      </c>
      <c r="K120" s="14">
        <v>2</v>
      </c>
    </row>
    <row r="121" spans="1:11">
      <c r="A121" s="14">
        <f t="shared" si="5"/>
        <v>120</v>
      </c>
      <c r="B121" s="21" t="s">
        <v>312</v>
      </c>
      <c r="C121" s="26">
        <v>32419</v>
      </c>
      <c r="D121" s="18">
        <v>200</v>
      </c>
      <c r="E121" s="10" t="s">
        <v>0</v>
      </c>
      <c r="F121" s="21"/>
      <c r="G121" s="16" t="s">
        <v>3</v>
      </c>
      <c r="H121" s="37" t="str">
        <f t="shared" si="3"/>
        <v>в/к</v>
      </c>
      <c r="I121" s="13">
        <f t="shared" si="4"/>
        <v>31</v>
      </c>
      <c r="J121" s="21" t="s">
        <v>361</v>
      </c>
      <c r="K121" s="14"/>
    </row>
    <row r="122" spans="1:11">
      <c r="A122" s="14">
        <f t="shared" si="5"/>
        <v>121</v>
      </c>
      <c r="B122" s="21" t="s">
        <v>452</v>
      </c>
      <c r="C122" s="22">
        <v>41295</v>
      </c>
      <c r="D122" s="18">
        <v>138</v>
      </c>
      <c r="E122" s="21" t="s">
        <v>0</v>
      </c>
      <c r="F122" s="21"/>
      <c r="G122" s="14" t="s">
        <v>3</v>
      </c>
      <c r="H122" s="37" t="str">
        <f t="shared" si="3"/>
        <v>ж10-</v>
      </c>
      <c r="I122" s="13">
        <f t="shared" si="4"/>
        <v>6</v>
      </c>
      <c r="J122" s="21" t="s">
        <v>361</v>
      </c>
      <c r="K122" s="14"/>
    </row>
    <row r="123" spans="1:11" ht="26.25">
      <c r="A123" s="14">
        <f t="shared" si="5"/>
        <v>122</v>
      </c>
      <c r="B123" s="10" t="s">
        <v>98</v>
      </c>
      <c r="C123" s="26">
        <v>39640</v>
      </c>
      <c r="D123" s="13">
        <v>151</v>
      </c>
      <c r="E123" s="10" t="s">
        <v>0</v>
      </c>
      <c r="F123" s="10"/>
      <c r="G123" s="16" t="s">
        <v>3</v>
      </c>
      <c r="H123" s="37" t="str">
        <f t="shared" si="3"/>
        <v>ж11-14</v>
      </c>
      <c r="I123" s="13">
        <f t="shared" si="4"/>
        <v>11</v>
      </c>
      <c r="J123" s="21" t="s">
        <v>361</v>
      </c>
      <c r="K123" s="14"/>
    </row>
    <row r="124" spans="1:11">
      <c r="A124" s="14">
        <f t="shared" si="5"/>
        <v>123</v>
      </c>
      <c r="B124" s="21" t="s">
        <v>453</v>
      </c>
      <c r="C124" s="22">
        <v>40688</v>
      </c>
      <c r="D124" s="18">
        <v>996</v>
      </c>
      <c r="E124" s="21" t="s">
        <v>27</v>
      </c>
      <c r="F124" s="21"/>
      <c r="G124" s="14" t="s">
        <v>2</v>
      </c>
      <c r="H124" s="37" t="str">
        <f t="shared" si="3"/>
        <v>м10-</v>
      </c>
      <c r="I124" s="13">
        <f t="shared" si="4"/>
        <v>8</v>
      </c>
      <c r="J124" s="21" t="s">
        <v>361</v>
      </c>
      <c r="K124" s="14"/>
    </row>
  </sheetData>
  <dataValidations count="1">
    <dataValidation type="list" allowBlank="1" showInputMessage="1" showErrorMessage="1" sqref="G93:G122 G3:G91">
      <formula1>$L$3:$L$4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21</vt:lpstr>
      <vt:lpstr>12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dcterms:created xsi:type="dcterms:W3CDTF">2019-09-28T15:55:34Z</dcterms:created>
  <dcterms:modified xsi:type="dcterms:W3CDTF">2019-10-02T17:56:54Z</dcterms:modified>
</cp:coreProperties>
</file>