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4915" windowHeight="13095"/>
  </bookViews>
  <sheets>
    <sheet name="10" sheetId="1" r:id="rId1"/>
    <sheet name="21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2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" i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<sst xmlns="http://schemas.openxmlformats.org/spreadsheetml/2006/main" count="167" uniqueCount="82">
  <si>
    <t>Тонко Алла</t>
  </si>
  <si>
    <t>Копыль</t>
  </si>
  <si>
    <t>Ковтик Анастасия</t>
  </si>
  <si>
    <t>Солигорск</t>
  </si>
  <si>
    <t>Петровская Татьяна</t>
  </si>
  <si>
    <t>Лещинская Элина</t>
  </si>
  <si>
    <t>Брест</t>
  </si>
  <si>
    <t>Радченко Станислав</t>
  </si>
  <si>
    <t>Ходорович Марк</t>
  </si>
  <si>
    <t>Цеван Антон</t>
  </si>
  <si>
    <t>Косов Сергей</t>
  </si>
  <si>
    <t>Минск</t>
  </si>
  <si>
    <t>Зубаревич Иван</t>
  </si>
  <si>
    <t>Кологрив Артемий</t>
  </si>
  <si>
    <t>Забавский Александр</t>
  </si>
  <si>
    <t>Цях Александр</t>
  </si>
  <si>
    <t>Маслова Елена</t>
  </si>
  <si>
    <t>Тюрин Егор</t>
  </si>
  <si>
    <t>Крупченко Сергей</t>
  </si>
  <si>
    <t>Шмаровский Олег</t>
  </si>
  <si>
    <t>Соболев Дмитрий</t>
  </si>
  <si>
    <t>Барановичи</t>
  </si>
  <si>
    <t>Родионов Виталий</t>
  </si>
  <si>
    <t>Момзуров Евгений</t>
  </si>
  <si>
    <t>Нижневартовск</t>
  </si>
  <si>
    <t>Сацута Моисей</t>
  </si>
  <si>
    <t>Мисюченко Сергей</t>
  </si>
  <si>
    <t>Денисюк Борис</t>
  </si>
  <si>
    <t>Соляник  Олег</t>
  </si>
  <si>
    <t>Лида</t>
  </si>
  <si>
    <t>Антип Сергей</t>
  </si>
  <si>
    <t>Санкт-Петербург</t>
  </si>
  <si>
    <t>Рябцев Владимир</t>
  </si>
  <si>
    <t>Левчук Александр</t>
  </si>
  <si>
    <t>Кандыбович Кирилл</t>
  </si>
  <si>
    <t>Кондратенко Максим</t>
  </si>
  <si>
    <t>Бобуро Антон</t>
  </si>
  <si>
    <t>Рачко Дмитрий</t>
  </si>
  <si>
    <t>Яскевич Евгений</t>
  </si>
  <si>
    <t>Гелядинский Денис</t>
  </si>
  <si>
    <t>Зыков Сергей</t>
  </si>
  <si>
    <t>Дубковский Александр</t>
  </si>
  <si>
    <t>Заславль</t>
  </si>
  <si>
    <t>Клишевский Анатолий</t>
  </si>
  <si>
    <t>Яцук Дмитрий</t>
  </si>
  <si>
    <t>Кашанский Олег</t>
  </si>
  <si>
    <t>Несвиж</t>
  </si>
  <si>
    <t>Богданович Павел</t>
  </si>
  <si>
    <t>Хомич Борис</t>
  </si>
  <si>
    <t>Гурская Татьяна</t>
  </si>
  <si>
    <t>Осиповичи</t>
  </si>
  <si>
    <t>Шумская Алина</t>
  </si>
  <si>
    <t>Слуцк</t>
  </si>
  <si>
    <t>Аматар</t>
  </si>
  <si>
    <t>Run4fun</t>
  </si>
  <si>
    <t>№ п/п</t>
  </si>
  <si>
    <t>Номер</t>
  </si>
  <si>
    <t>Фамилия, имя</t>
  </si>
  <si>
    <t>Город</t>
  </si>
  <si>
    <t>Клуб</t>
  </si>
  <si>
    <t>Год рожд.</t>
  </si>
  <si>
    <t>Результат</t>
  </si>
  <si>
    <t>Регион</t>
  </si>
  <si>
    <t>КАБ</t>
  </si>
  <si>
    <t>Малорита</t>
  </si>
  <si>
    <t xml:space="preserve"> Run4fun</t>
  </si>
  <si>
    <t>Борисов</t>
  </si>
  <si>
    <t>DNF</t>
  </si>
  <si>
    <t>Fighter</t>
  </si>
  <si>
    <t>Бунос Анатолий</t>
  </si>
  <si>
    <t>Батальский Евгений</t>
  </si>
  <si>
    <t>Группа</t>
  </si>
  <si>
    <t>Место в гр.</t>
  </si>
  <si>
    <t>м39-</t>
  </si>
  <si>
    <t>м50+</t>
  </si>
  <si>
    <t>м40-49</t>
  </si>
  <si>
    <t>ж40-49</t>
  </si>
  <si>
    <t>ж39-</t>
  </si>
  <si>
    <t>м21-39</t>
  </si>
  <si>
    <t>м20</t>
  </si>
  <si>
    <t>ж21-39</t>
  </si>
  <si>
    <t>Темп, мин/км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</si>
</sst>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1" fontId="1" fillId="0" borderId="1" xfId="0" applyNumberFormat="1" applyFont="1" applyFill="1" applyBorder="1" applyAlignment="1">
      <alignment horizontal="center" vertical="center" wrapText="1"/>
    </xf>
    <xf numFmtId="21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1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sqref="A1:J27"/>
    </sheetView>
  </sheetViews>
  <sheetFormatPr defaultRowHeight="15.75" x14ac:dyDescent="0.25"/>
  <cols>
    <col min="1" max="2" width="9.140625" style="1"/>
    <col min="3" max="3" width="20.42578125" bestFit="1" customWidth="1"/>
    <col min="4" max="4" width="12" style="1" customWidth="1"/>
    <col min="5" max="6" width="18.140625" customWidth="1"/>
    <col min="7" max="7" width="8" bestFit="1" customWidth="1"/>
    <col min="8" max="8" width="15.28515625" style="2" customWidth="1"/>
    <col min="9" max="9" width="9.140625" style="1"/>
  </cols>
  <sheetData>
    <row r="1" spans="1:10" ht="31.5" x14ac:dyDescent="0.25">
      <c r="A1" s="6" t="s">
        <v>55</v>
      </c>
      <c r="B1" s="6" t="s">
        <v>56</v>
      </c>
      <c r="C1" s="6" t="s">
        <v>57</v>
      </c>
      <c r="D1" s="6" t="s">
        <v>60</v>
      </c>
      <c r="E1" s="6" t="s">
        <v>58</v>
      </c>
      <c r="F1" s="6" t="s">
        <v>59</v>
      </c>
      <c r="G1" s="6" t="s">
        <v>71</v>
      </c>
      <c r="H1" s="6" t="s">
        <v>61</v>
      </c>
      <c r="I1" s="6" t="s">
        <v>72</v>
      </c>
      <c r="J1" s="6" t="s">
        <v>81</v>
      </c>
    </row>
    <row r="2" spans="1:10" x14ac:dyDescent="0.25">
      <c r="A2" s="4">
        <v>1</v>
      </c>
      <c r="B2" s="6">
        <v>19</v>
      </c>
      <c r="C2" s="5" t="s">
        <v>10</v>
      </c>
      <c r="D2" s="6">
        <v>1995</v>
      </c>
      <c r="E2" s="5" t="s">
        <v>11</v>
      </c>
      <c r="F2" s="5"/>
      <c r="G2" s="5" t="s">
        <v>78</v>
      </c>
      <c r="H2" s="8">
        <v>2.8298611111111111E-2</v>
      </c>
      <c r="I2" s="12">
        <v>1</v>
      </c>
      <c r="J2" s="13">
        <f>H2/10.5</f>
        <v>2.6951058201058202E-3</v>
      </c>
    </row>
    <row r="3" spans="1:10" x14ac:dyDescent="0.25">
      <c r="A3" s="4">
        <f>1+A2</f>
        <v>2</v>
      </c>
      <c r="B3" s="6">
        <v>23</v>
      </c>
      <c r="C3" s="5" t="s">
        <v>13</v>
      </c>
      <c r="D3" s="6">
        <v>1993</v>
      </c>
      <c r="E3" s="5" t="s">
        <v>21</v>
      </c>
      <c r="F3" s="5" t="s">
        <v>54</v>
      </c>
      <c r="G3" s="5" t="s">
        <v>78</v>
      </c>
      <c r="H3" s="8">
        <v>2.8402777777777777E-2</v>
      </c>
      <c r="I3" s="12">
        <v>2</v>
      </c>
      <c r="J3" s="13">
        <f t="shared" ref="J3:J27" si="0">H3/10.5</f>
        <v>2.705026455026455E-3</v>
      </c>
    </row>
    <row r="4" spans="1:10" x14ac:dyDescent="0.25">
      <c r="A4" s="4">
        <f t="shared" ref="A4:A27" si="1">1+A3</f>
        <v>3</v>
      </c>
      <c r="B4" s="6">
        <v>2</v>
      </c>
      <c r="C4" s="5" t="s">
        <v>26</v>
      </c>
      <c r="D4" s="6">
        <v>1974</v>
      </c>
      <c r="E4" s="5" t="s">
        <v>1</v>
      </c>
      <c r="F4" s="5"/>
      <c r="G4" s="5" t="s">
        <v>74</v>
      </c>
      <c r="H4" s="8">
        <v>2.8506944444444442E-2</v>
      </c>
      <c r="I4" s="12">
        <v>1</v>
      </c>
      <c r="J4" s="13">
        <f t="shared" si="0"/>
        <v>2.7149470899470898E-3</v>
      </c>
    </row>
    <row r="5" spans="1:10" x14ac:dyDescent="0.25">
      <c r="A5" s="4">
        <f t="shared" si="1"/>
        <v>4</v>
      </c>
      <c r="B5" s="6">
        <v>27</v>
      </c>
      <c r="C5" s="5" t="s">
        <v>19</v>
      </c>
      <c r="D5" s="6">
        <v>1983</v>
      </c>
      <c r="E5" s="5" t="s">
        <v>29</v>
      </c>
      <c r="F5" s="5" t="s">
        <v>53</v>
      </c>
      <c r="G5" s="5" t="s">
        <v>75</v>
      </c>
      <c r="H5" s="8">
        <v>2.9687500000000002E-2</v>
      </c>
      <c r="I5" s="12">
        <v>1</v>
      </c>
      <c r="J5" s="13">
        <f t="shared" si="0"/>
        <v>2.8273809523809527E-3</v>
      </c>
    </row>
    <row r="6" spans="1:10" x14ac:dyDescent="0.25">
      <c r="A6" s="4">
        <f t="shared" si="1"/>
        <v>5</v>
      </c>
      <c r="B6" s="6">
        <v>12</v>
      </c>
      <c r="C6" s="5" t="s">
        <v>15</v>
      </c>
      <c r="D6" s="6">
        <v>1986</v>
      </c>
      <c r="E6" s="5" t="s">
        <v>6</v>
      </c>
      <c r="F6" s="5"/>
      <c r="G6" s="5" t="s">
        <v>78</v>
      </c>
      <c r="H6" s="8">
        <v>2.9965277777777775E-2</v>
      </c>
      <c r="I6" s="12">
        <v>3</v>
      </c>
      <c r="J6" s="13">
        <f t="shared" si="0"/>
        <v>2.8538359788359787E-3</v>
      </c>
    </row>
    <row r="7" spans="1:10" x14ac:dyDescent="0.25">
      <c r="A7" s="4">
        <f t="shared" si="1"/>
        <v>6</v>
      </c>
      <c r="B7" s="6">
        <v>14</v>
      </c>
      <c r="C7" s="5" t="s">
        <v>9</v>
      </c>
      <c r="D7" s="6">
        <v>1991</v>
      </c>
      <c r="E7" s="5" t="s">
        <v>6</v>
      </c>
      <c r="F7" s="5"/>
      <c r="G7" s="5" t="s">
        <v>78</v>
      </c>
      <c r="H7" s="8">
        <v>3.1585648148148147E-2</v>
      </c>
      <c r="I7" s="12">
        <v>4</v>
      </c>
      <c r="J7" s="13">
        <f t="shared" si="0"/>
        <v>3.0081569664902998E-3</v>
      </c>
    </row>
    <row r="8" spans="1:10" x14ac:dyDescent="0.25">
      <c r="A8" s="4">
        <f t="shared" si="1"/>
        <v>7</v>
      </c>
      <c r="B8" s="6">
        <v>24</v>
      </c>
      <c r="C8" s="5" t="s">
        <v>18</v>
      </c>
      <c r="D8" s="6">
        <v>1981</v>
      </c>
      <c r="E8" s="5" t="s">
        <v>11</v>
      </c>
      <c r="F8" s="5" t="s">
        <v>53</v>
      </c>
      <c r="G8" s="5" t="s">
        <v>75</v>
      </c>
      <c r="H8" s="8">
        <v>3.1967592592592589E-2</v>
      </c>
      <c r="I8" s="12">
        <v>2</v>
      </c>
      <c r="J8" s="13">
        <f t="shared" si="0"/>
        <v>3.044532627865961E-3</v>
      </c>
    </row>
    <row r="9" spans="1:10" x14ac:dyDescent="0.25">
      <c r="A9" s="4">
        <f t="shared" si="1"/>
        <v>8</v>
      </c>
      <c r="B9" s="6">
        <v>18</v>
      </c>
      <c r="C9" s="5" t="s">
        <v>30</v>
      </c>
      <c r="D9" s="6">
        <v>1958</v>
      </c>
      <c r="E9" s="5" t="s">
        <v>31</v>
      </c>
      <c r="F9" s="5"/>
      <c r="G9" s="5" t="s">
        <v>74</v>
      </c>
      <c r="H9" s="8">
        <v>3.2152777777777773E-2</v>
      </c>
      <c r="I9" s="12">
        <v>2</v>
      </c>
      <c r="J9" s="13">
        <f t="shared" si="0"/>
        <v>3.0621693121693117E-3</v>
      </c>
    </row>
    <row r="10" spans="1:10" ht="31.5" x14ac:dyDescent="0.25">
      <c r="A10" s="4">
        <f t="shared" si="1"/>
        <v>9</v>
      </c>
      <c r="B10" s="6">
        <v>3</v>
      </c>
      <c r="C10" s="5" t="s">
        <v>7</v>
      </c>
      <c r="D10" s="6">
        <v>2006</v>
      </c>
      <c r="E10" s="5" t="s">
        <v>1</v>
      </c>
      <c r="F10" s="5"/>
      <c r="G10" s="5" t="s">
        <v>79</v>
      </c>
      <c r="H10" s="8">
        <v>3.2256944444444442E-2</v>
      </c>
      <c r="I10" s="12">
        <v>1</v>
      </c>
      <c r="J10" s="13">
        <f t="shared" si="0"/>
        <v>3.0720899470899469E-3</v>
      </c>
    </row>
    <row r="11" spans="1:10" x14ac:dyDescent="0.25">
      <c r="A11" s="4">
        <f t="shared" si="1"/>
        <v>10</v>
      </c>
      <c r="B11" s="6">
        <v>7</v>
      </c>
      <c r="C11" s="5" t="s">
        <v>8</v>
      </c>
      <c r="D11" s="6">
        <v>1991</v>
      </c>
      <c r="E11" s="5" t="s">
        <v>3</v>
      </c>
      <c r="F11" s="5"/>
      <c r="G11" s="5" t="s">
        <v>78</v>
      </c>
      <c r="H11" s="8">
        <v>3.2615740740740744E-2</v>
      </c>
      <c r="I11" s="12">
        <v>5</v>
      </c>
      <c r="J11" s="13">
        <f t="shared" si="0"/>
        <v>3.10626102292769E-3</v>
      </c>
    </row>
    <row r="12" spans="1:10" ht="31.5" x14ac:dyDescent="0.25">
      <c r="A12" s="4">
        <f t="shared" si="1"/>
        <v>11</v>
      </c>
      <c r="B12" s="6">
        <v>25</v>
      </c>
      <c r="C12" s="5" t="s">
        <v>14</v>
      </c>
      <c r="D12" s="6">
        <v>1990</v>
      </c>
      <c r="E12" s="5" t="s">
        <v>11</v>
      </c>
      <c r="F12" s="5" t="s">
        <v>53</v>
      </c>
      <c r="G12" s="5" t="s">
        <v>78</v>
      </c>
      <c r="H12" s="8">
        <v>3.4467592592592591E-2</v>
      </c>
      <c r="I12" s="12">
        <v>6</v>
      </c>
      <c r="J12" s="13">
        <f t="shared" si="0"/>
        <v>3.2826278659611992E-3</v>
      </c>
    </row>
    <row r="13" spans="1:10" x14ac:dyDescent="0.25">
      <c r="A13" s="4">
        <f t="shared" si="1"/>
        <v>12</v>
      </c>
      <c r="B13" s="6">
        <v>6</v>
      </c>
      <c r="C13" s="5" t="s">
        <v>20</v>
      </c>
      <c r="D13" s="6">
        <v>1982</v>
      </c>
      <c r="E13" s="5" t="s">
        <v>21</v>
      </c>
      <c r="F13" s="5"/>
      <c r="G13" s="5" t="s">
        <v>75</v>
      </c>
      <c r="H13" s="8">
        <v>3.5115740740740746E-2</v>
      </c>
      <c r="I13" s="12">
        <v>3</v>
      </c>
      <c r="J13" s="13">
        <f t="shared" si="0"/>
        <v>3.3443562610229282E-3</v>
      </c>
    </row>
    <row r="14" spans="1:10" x14ac:dyDescent="0.25">
      <c r="A14" s="4">
        <f t="shared" si="1"/>
        <v>13</v>
      </c>
      <c r="B14" s="6">
        <v>17</v>
      </c>
      <c r="C14" s="5" t="s">
        <v>5</v>
      </c>
      <c r="D14" s="6">
        <v>1994</v>
      </c>
      <c r="E14" s="5" t="s">
        <v>6</v>
      </c>
      <c r="F14" s="5" t="s">
        <v>53</v>
      </c>
      <c r="G14" s="5" t="s">
        <v>80</v>
      </c>
      <c r="H14" s="8">
        <v>3.5381944444444445E-2</v>
      </c>
      <c r="I14" s="12">
        <v>1</v>
      </c>
      <c r="J14" s="13">
        <f t="shared" si="0"/>
        <v>3.3697089947089948E-3</v>
      </c>
    </row>
    <row r="15" spans="1:10" x14ac:dyDescent="0.25">
      <c r="A15" s="4">
        <f t="shared" si="1"/>
        <v>14</v>
      </c>
      <c r="B15" s="6">
        <v>10</v>
      </c>
      <c r="C15" s="5" t="s">
        <v>17</v>
      </c>
      <c r="D15" s="6">
        <v>1975</v>
      </c>
      <c r="E15" s="5" t="s">
        <v>11</v>
      </c>
      <c r="F15" s="5" t="s">
        <v>53</v>
      </c>
      <c r="G15" s="5" t="s">
        <v>75</v>
      </c>
      <c r="H15" s="8">
        <v>3.6180555555555556E-2</v>
      </c>
      <c r="I15" s="12">
        <v>4</v>
      </c>
      <c r="J15" s="13">
        <f t="shared" si="0"/>
        <v>3.4457671957671956E-3</v>
      </c>
    </row>
    <row r="16" spans="1:10" x14ac:dyDescent="0.25">
      <c r="A16" s="4">
        <f t="shared" si="1"/>
        <v>15</v>
      </c>
      <c r="B16" s="6">
        <v>13</v>
      </c>
      <c r="C16" s="5" t="s">
        <v>33</v>
      </c>
      <c r="D16" s="6">
        <v>1970</v>
      </c>
      <c r="E16" s="5" t="s">
        <v>11</v>
      </c>
      <c r="F16" s="5" t="s">
        <v>53</v>
      </c>
      <c r="G16" s="5" t="s">
        <v>74</v>
      </c>
      <c r="H16" s="8">
        <v>3.6944444444444446E-2</v>
      </c>
      <c r="I16" s="12">
        <v>3</v>
      </c>
      <c r="J16" s="13">
        <f t="shared" si="0"/>
        <v>3.5185185185185189E-3</v>
      </c>
    </row>
    <row r="17" spans="1:10" x14ac:dyDescent="0.25">
      <c r="A17" s="4">
        <f t="shared" si="1"/>
        <v>16</v>
      </c>
      <c r="B17" s="6">
        <v>21</v>
      </c>
      <c r="C17" s="5" t="s">
        <v>12</v>
      </c>
      <c r="D17" s="6">
        <v>1986</v>
      </c>
      <c r="E17" s="5" t="s">
        <v>3</v>
      </c>
      <c r="F17" s="5"/>
      <c r="G17" s="5" t="s">
        <v>78</v>
      </c>
      <c r="H17" s="8">
        <v>3.7222222222222219E-2</v>
      </c>
      <c r="I17" s="12">
        <v>7</v>
      </c>
      <c r="J17" s="13">
        <f t="shared" si="0"/>
        <v>3.5449735449735445E-3</v>
      </c>
    </row>
    <row r="18" spans="1:10" x14ac:dyDescent="0.25">
      <c r="A18" s="4">
        <f t="shared" si="1"/>
        <v>17</v>
      </c>
      <c r="B18" s="6">
        <v>8</v>
      </c>
      <c r="C18" s="5" t="s">
        <v>22</v>
      </c>
      <c r="D18" s="6">
        <v>1980</v>
      </c>
      <c r="E18" s="5" t="s">
        <v>11</v>
      </c>
      <c r="F18" s="5"/>
      <c r="G18" s="5" t="s">
        <v>75</v>
      </c>
      <c r="H18" s="8">
        <v>3.7951388888888889E-2</v>
      </c>
      <c r="I18" s="12">
        <v>5</v>
      </c>
      <c r="J18" s="13">
        <f t="shared" si="0"/>
        <v>3.6144179894179894E-3</v>
      </c>
    </row>
    <row r="19" spans="1:10" x14ac:dyDescent="0.25">
      <c r="A19" s="4">
        <f t="shared" si="1"/>
        <v>18</v>
      </c>
      <c r="B19" s="6">
        <v>4</v>
      </c>
      <c r="C19" s="5" t="s">
        <v>2</v>
      </c>
      <c r="D19" s="6">
        <v>1995</v>
      </c>
      <c r="E19" s="5" t="s">
        <v>3</v>
      </c>
      <c r="F19" s="5"/>
      <c r="G19" s="5" t="s">
        <v>80</v>
      </c>
      <c r="H19" s="8">
        <v>3.8807870370370375E-2</v>
      </c>
      <c r="I19" s="12">
        <v>2</v>
      </c>
      <c r="J19" s="13">
        <f t="shared" si="0"/>
        <v>3.695987654320988E-3</v>
      </c>
    </row>
    <row r="20" spans="1:10" x14ac:dyDescent="0.25">
      <c r="A20" s="4">
        <f t="shared" si="1"/>
        <v>19</v>
      </c>
      <c r="B20" s="6">
        <v>5</v>
      </c>
      <c r="C20" s="5" t="s">
        <v>4</v>
      </c>
      <c r="D20" s="6">
        <v>1991</v>
      </c>
      <c r="E20" s="5" t="s">
        <v>3</v>
      </c>
      <c r="F20" s="5"/>
      <c r="G20" s="5" t="s">
        <v>80</v>
      </c>
      <c r="H20" s="8">
        <v>3.9074074074074074E-2</v>
      </c>
      <c r="I20" s="12">
        <v>3</v>
      </c>
      <c r="J20" s="13">
        <f t="shared" si="0"/>
        <v>3.7213403880070545E-3</v>
      </c>
    </row>
    <row r="21" spans="1:10" x14ac:dyDescent="0.25">
      <c r="A21" s="4">
        <f t="shared" si="1"/>
        <v>20</v>
      </c>
      <c r="B21" s="6">
        <v>22</v>
      </c>
      <c r="C21" s="5" t="s">
        <v>23</v>
      </c>
      <c r="D21" s="6">
        <v>1983</v>
      </c>
      <c r="E21" s="5" t="s">
        <v>24</v>
      </c>
      <c r="F21" s="5"/>
      <c r="G21" s="5" t="s">
        <v>75</v>
      </c>
      <c r="H21" s="7">
        <v>4.3993055555555556E-2</v>
      </c>
      <c r="I21" s="12">
        <v>6</v>
      </c>
      <c r="J21" s="13">
        <f t="shared" si="0"/>
        <v>4.1898148148148146E-3</v>
      </c>
    </row>
    <row r="22" spans="1:10" x14ac:dyDescent="0.25">
      <c r="A22" s="4">
        <f t="shared" si="1"/>
        <v>21</v>
      </c>
      <c r="B22" s="6">
        <v>9</v>
      </c>
      <c r="C22" s="5" t="s">
        <v>27</v>
      </c>
      <c r="D22" s="6">
        <v>1962</v>
      </c>
      <c r="E22" s="5" t="s">
        <v>1</v>
      </c>
      <c r="F22" s="5"/>
      <c r="G22" s="5" t="s">
        <v>74</v>
      </c>
      <c r="H22" s="7">
        <v>4.4282407407407409E-2</v>
      </c>
      <c r="I22" s="12">
        <v>4</v>
      </c>
      <c r="J22" s="13">
        <f t="shared" si="0"/>
        <v>4.2173721340388005E-3</v>
      </c>
    </row>
    <row r="23" spans="1:10" x14ac:dyDescent="0.25">
      <c r="A23" s="4">
        <f t="shared" si="1"/>
        <v>22</v>
      </c>
      <c r="B23" s="6">
        <v>11</v>
      </c>
      <c r="C23" s="5" t="s">
        <v>16</v>
      </c>
      <c r="D23" s="6">
        <v>1984</v>
      </c>
      <c r="E23" s="5" t="s">
        <v>11</v>
      </c>
      <c r="F23" s="5" t="s">
        <v>68</v>
      </c>
      <c r="G23" s="5" t="s">
        <v>76</v>
      </c>
      <c r="H23" s="7">
        <v>4.6168981481481484E-2</v>
      </c>
      <c r="I23" s="12">
        <v>1</v>
      </c>
      <c r="J23" s="13">
        <f t="shared" si="0"/>
        <v>4.397045855379189E-3</v>
      </c>
    </row>
    <row r="24" spans="1:10" x14ac:dyDescent="0.25">
      <c r="A24" s="4">
        <f t="shared" si="1"/>
        <v>23</v>
      </c>
      <c r="B24" s="6">
        <v>1</v>
      </c>
      <c r="C24" s="5" t="s">
        <v>0</v>
      </c>
      <c r="D24" s="6">
        <v>1989</v>
      </c>
      <c r="E24" s="5" t="s">
        <v>1</v>
      </c>
      <c r="F24" s="5"/>
      <c r="G24" s="5" t="s">
        <v>80</v>
      </c>
      <c r="H24" s="7">
        <v>4.9155092592592597E-2</v>
      </c>
      <c r="I24" s="12">
        <v>4</v>
      </c>
      <c r="J24" s="13">
        <f t="shared" si="0"/>
        <v>4.6814373897707236E-3</v>
      </c>
    </row>
    <row r="25" spans="1:10" x14ac:dyDescent="0.25">
      <c r="A25" s="4">
        <f t="shared" si="1"/>
        <v>24</v>
      </c>
      <c r="B25" s="6">
        <v>16</v>
      </c>
      <c r="C25" s="5" t="s">
        <v>28</v>
      </c>
      <c r="D25" s="6">
        <v>1957</v>
      </c>
      <c r="E25" s="5" t="s">
        <v>29</v>
      </c>
      <c r="F25" s="5" t="s">
        <v>62</v>
      </c>
      <c r="G25" s="5" t="s">
        <v>74</v>
      </c>
      <c r="H25" s="7">
        <v>5.3831018518518514E-2</v>
      </c>
      <c r="I25" s="12">
        <v>5</v>
      </c>
      <c r="J25" s="13">
        <f t="shared" si="0"/>
        <v>5.1267636684303348E-3</v>
      </c>
    </row>
    <row r="26" spans="1:10" x14ac:dyDescent="0.25">
      <c r="A26" s="4">
        <f t="shared" si="1"/>
        <v>25</v>
      </c>
      <c r="B26" s="6">
        <v>20</v>
      </c>
      <c r="C26" s="5" t="s">
        <v>32</v>
      </c>
      <c r="D26" s="6">
        <v>1957</v>
      </c>
      <c r="E26" s="5" t="s">
        <v>11</v>
      </c>
      <c r="F26" s="5" t="s">
        <v>62</v>
      </c>
      <c r="G26" s="5" t="s">
        <v>74</v>
      </c>
      <c r="H26" s="7">
        <v>5.6099537037037038E-2</v>
      </c>
      <c r="I26" s="12">
        <v>6</v>
      </c>
      <c r="J26" s="13">
        <f t="shared" si="0"/>
        <v>5.3428130511463849E-3</v>
      </c>
    </row>
    <row r="27" spans="1:10" x14ac:dyDescent="0.25">
      <c r="A27" s="4">
        <f t="shared" si="1"/>
        <v>26</v>
      </c>
      <c r="B27" s="6">
        <v>26</v>
      </c>
      <c r="C27" s="5" t="s">
        <v>25</v>
      </c>
      <c r="D27" s="6">
        <v>1973</v>
      </c>
      <c r="E27" s="5" t="s">
        <v>6</v>
      </c>
      <c r="F27" s="5"/>
      <c r="G27" s="5" t="s">
        <v>74</v>
      </c>
      <c r="H27" s="7">
        <v>6.1620370370370374E-2</v>
      </c>
      <c r="I27" s="12">
        <v>7</v>
      </c>
      <c r="J27" s="13">
        <f t="shared" si="0"/>
        <v>5.8686067019400358E-3</v>
      </c>
    </row>
  </sheetData>
  <sortState ref="B2:I27">
    <sortCondition ref="H2:H2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5" x14ac:dyDescent="0.25"/>
  <cols>
    <col min="1" max="2" width="9.140625" style="1"/>
    <col min="3" max="3" width="27.85546875" customWidth="1"/>
    <col min="4" max="4" width="10.7109375" bestFit="1" customWidth="1"/>
    <col min="5" max="6" width="13.85546875" customWidth="1"/>
    <col min="7" max="7" width="8" bestFit="1" customWidth="1"/>
    <col min="8" max="8" width="11.28515625" style="1" bestFit="1" customWidth="1"/>
    <col min="9" max="9" width="13.28515625" style="1" customWidth="1"/>
  </cols>
  <sheetData>
    <row r="1" spans="1:10" ht="31.5" x14ac:dyDescent="0.25">
      <c r="A1" s="6" t="s">
        <v>55</v>
      </c>
      <c r="B1" s="6" t="s">
        <v>56</v>
      </c>
      <c r="C1" s="6" t="s">
        <v>57</v>
      </c>
      <c r="D1" s="6" t="s">
        <v>60</v>
      </c>
      <c r="E1" s="6" t="s">
        <v>58</v>
      </c>
      <c r="F1" s="6" t="s">
        <v>59</v>
      </c>
      <c r="G1" s="6" t="s">
        <v>71</v>
      </c>
      <c r="H1" s="6" t="s">
        <v>61</v>
      </c>
      <c r="I1" s="6" t="s">
        <v>72</v>
      </c>
      <c r="J1" s="6" t="s">
        <v>81</v>
      </c>
    </row>
    <row r="2" spans="1:10" ht="15.75" x14ac:dyDescent="0.25">
      <c r="A2" s="4">
        <v>1</v>
      </c>
      <c r="B2" s="9">
        <v>419</v>
      </c>
      <c r="C2" s="3" t="s">
        <v>39</v>
      </c>
      <c r="D2" s="9">
        <v>1990</v>
      </c>
      <c r="E2" s="3" t="s">
        <v>11</v>
      </c>
      <c r="F2" s="3"/>
      <c r="G2" s="10" t="s">
        <v>73</v>
      </c>
      <c r="H2" s="11">
        <v>5.6215277777777774E-2</v>
      </c>
      <c r="I2" s="12">
        <v>1</v>
      </c>
      <c r="J2" s="13">
        <f>H2/21.1</f>
        <v>2.664231174302264E-3</v>
      </c>
    </row>
    <row r="3" spans="1:10" ht="15.75" x14ac:dyDescent="0.25">
      <c r="A3" s="4">
        <f>1+A2</f>
        <v>2</v>
      </c>
      <c r="B3" s="9">
        <v>412</v>
      </c>
      <c r="C3" s="3" t="s">
        <v>48</v>
      </c>
      <c r="D3" s="9">
        <v>1983</v>
      </c>
      <c r="E3" s="3" t="s">
        <v>64</v>
      </c>
      <c r="F3" s="3" t="s">
        <v>63</v>
      </c>
      <c r="G3" s="10" t="s">
        <v>75</v>
      </c>
      <c r="H3" s="11">
        <v>5.8113425925925923E-2</v>
      </c>
      <c r="I3" s="12">
        <v>1</v>
      </c>
      <c r="J3" s="13">
        <f t="shared" ref="J3:J17" si="0">H3/21.1</f>
        <v>2.7541908021765839E-3</v>
      </c>
    </row>
    <row r="4" spans="1:10" ht="15.75" x14ac:dyDescent="0.25">
      <c r="A4" s="4">
        <f t="shared" ref="A4:A18" si="1">1+A3</f>
        <v>3</v>
      </c>
      <c r="B4" s="9">
        <v>408</v>
      </c>
      <c r="C4" s="3" t="s">
        <v>44</v>
      </c>
      <c r="D4" s="9">
        <v>1982</v>
      </c>
      <c r="E4" s="3" t="s">
        <v>66</v>
      </c>
      <c r="F4" s="3" t="s">
        <v>53</v>
      </c>
      <c r="G4" s="10" t="s">
        <v>75</v>
      </c>
      <c r="H4" s="11">
        <v>5.9456018518518526E-2</v>
      </c>
      <c r="I4" s="12">
        <v>2</v>
      </c>
      <c r="J4" s="13">
        <f t="shared" si="0"/>
        <v>2.8178207828681765E-3</v>
      </c>
    </row>
    <row r="5" spans="1:10" ht="15.75" x14ac:dyDescent="0.25">
      <c r="A5" s="4">
        <f t="shared" si="1"/>
        <v>4</v>
      </c>
      <c r="B5" s="9">
        <v>410</v>
      </c>
      <c r="C5" s="3" t="s">
        <v>45</v>
      </c>
      <c r="D5" s="9">
        <v>1980</v>
      </c>
      <c r="E5" s="3" t="s">
        <v>46</v>
      </c>
      <c r="F5" s="3"/>
      <c r="G5" s="10" t="s">
        <v>75</v>
      </c>
      <c r="H5" s="11">
        <v>6.277777777777778E-2</v>
      </c>
      <c r="I5" s="12">
        <v>3</v>
      </c>
      <c r="J5" s="13">
        <f t="shared" si="0"/>
        <v>2.9752501316482357E-3</v>
      </c>
    </row>
    <row r="6" spans="1:10" ht="15.75" x14ac:dyDescent="0.25">
      <c r="A6" s="4">
        <f t="shared" si="1"/>
        <v>5</v>
      </c>
      <c r="B6" s="9">
        <v>411</v>
      </c>
      <c r="C6" s="3" t="s">
        <v>47</v>
      </c>
      <c r="D6" s="9">
        <v>2005</v>
      </c>
      <c r="E6" s="3" t="s">
        <v>6</v>
      </c>
      <c r="F6" s="3" t="s">
        <v>65</v>
      </c>
      <c r="G6" s="10" t="s">
        <v>73</v>
      </c>
      <c r="H6" s="11">
        <v>6.3622685185185185E-2</v>
      </c>
      <c r="I6" s="12">
        <v>2</v>
      </c>
      <c r="J6" s="13">
        <f t="shared" si="0"/>
        <v>3.0152931367386344E-3</v>
      </c>
    </row>
    <row r="7" spans="1:10" ht="15.75" x14ac:dyDescent="0.25">
      <c r="A7" s="4">
        <f t="shared" si="1"/>
        <v>6</v>
      </c>
      <c r="B7" s="9">
        <v>405</v>
      </c>
      <c r="C7" s="3" t="s">
        <v>37</v>
      </c>
      <c r="D7" s="9">
        <v>1994</v>
      </c>
      <c r="E7" s="3" t="s">
        <v>11</v>
      </c>
      <c r="F7" s="3"/>
      <c r="G7" s="10" t="s">
        <v>73</v>
      </c>
      <c r="H7" s="11">
        <v>6.5219907407407407E-2</v>
      </c>
      <c r="I7" s="12">
        <v>3</v>
      </c>
      <c r="J7" s="13">
        <f t="shared" si="0"/>
        <v>3.0909908723889762E-3</v>
      </c>
    </row>
    <row r="8" spans="1:10" ht="15.75" x14ac:dyDescent="0.25">
      <c r="A8" s="4">
        <f t="shared" si="1"/>
        <v>7</v>
      </c>
      <c r="B8" s="9">
        <v>399</v>
      </c>
      <c r="C8" s="3" t="s">
        <v>43</v>
      </c>
      <c r="D8" s="9">
        <v>1968</v>
      </c>
      <c r="E8" s="3" t="s">
        <v>3</v>
      </c>
      <c r="F8" s="3"/>
      <c r="G8" s="10" t="s">
        <v>74</v>
      </c>
      <c r="H8" s="11">
        <v>7.1331018518518516E-2</v>
      </c>
      <c r="I8" s="12">
        <v>1</v>
      </c>
      <c r="J8" s="13">
        <f t="shared" si="0"/>
        <v>3.3806169913989815E-3</v>
      </c>
    </row>
    <row r="9" spans="1:10" ht="15.75" x14ac:dyDescent="0.25">
      <c r="A9" s="4">
        <f t="shared" si="1"/>
        <v>8</v>
      </c>
      <c r="B9" s="9">
        <v>422</v>
      </c>
      <c r="C9" s="3" t="s">
        <v>49</v>
      </c>
      <c r="D9" s="9">
        <v>1980</v>
      </c>
      <c r="E9" s="3" t="s">
        <v>50</v>
      </c>
      <c r="F9" s="3" t="s">
        <v>53</v>
      </c>
      <c r="G9" s="10" t="s">
        <v>76</v>
      </c>
      <c r="H9" s="11">
        <v>7.2175925925925921E-2</v>
      </c>
      <c r="I9" s="12">
        <v>1</v>
      </c>
      <c r="J9" s="13">
        <f t="shared" si="0"/>
        <v>3.4206599964893801E-3</v>
      </c>
    </row>
    <row r="10" spans="1:10" ht="15.75" x14ac:dyDescent="0.25">
      <c r="A10" s="4">
        <f t="shared" si="1"/>
        <v>9</v>
      </c>
      <c r="B10" s="9">
        <v>404</v>
      </c>
      <c r="C10" s="3" t="s">
        <v>70</v>
      </c>
      <c r="D10" s="9">
        <v>1988</v>
      </c>
      <c r="E10" s="3" t="s">
        <v>3</v>
      </c>
      <c r="F10" s="3"/>
      <c r="G10" s="10" t="s">
        <v>73</v>
      </c>
      <c r="H10" s="11">
        <v>7.2881944444444444E-2</v>
      </c>
      <c r="I10" s="12">
        <v>4</v>
      </c>
      <c r="J10" s="13">
        <f t="shared" si="0"/>
        <v>3.4541205897840968E-3</v>
      </c>
    </row>
    <row r="11" spans="1:10" ht="15.75" x14ac:dyDescent="0.25">
      <c r="A11" s="4">
        <f t="shared" si="1"/>
        <v>10</v>
      </c>
      <c r="B11" s="9">
        <v>420</v>
      </c>
      <c r="C11" s="3" t="s">
        <v>41</v>
      </c>
      <c r="D11" s="9">
        <v>1977</v>
      </c>
      <c r="E11" s="3" t="s">
        <v>42</v>
      </c>
      <c r="F11" s="3"/>
      <c r="G11" s="10" t="s">
        <v>75</v>
      </c>
      <c r="H11" s="11">
        <v>7.3831018518518518E-2</v>
      </c>
      <c r="I11" s="12">
        <v>4</v>
      </c>
      <c r="J11" s="13">
        <f t="shared" si="0"/>
        <v>3.4991004037212567E-3</v>
      </c>
    </row>
    <row r="12" spans="1:10" ht="15.75" x14ac:dyDescent="0.25">
      <c r="A12" s="4">
        <f t="shared" si="1"/>
        <v>11</v>
      </c>
      <c r="B12" s="9">
        <v>406</v>
      </c>
      <c r="C12" s="3" t="s">
        <v>38</v>
      </c>
      <c r="D12" s="9">
        <v>1988</v>
      </c>
      <c r="E12" s="3" t="s">
        <v>11</v>
      </c>
      <c r="F12" s="3"/>
      <c r="G12" s="10" t="s">
        <v>73</v>
      </c>
      <c r="H12" s="11">
        <v>8.3472222222222225E-2</v>
      </c>
      <c r="I12" s="12">
        <v>5</v>
      </c>
      <c r="J12" s="13">
        <f t="shared" si="0"/>
        <v>3.9560294892048448E-3</v>
      </c>
    </row>
    <row r="13" spans="1:10" ht="15.75" x14ac:dyDescent="0.25">
      <c r="A13" s="4">
        <f t="shared" si="1"/>
        <v>12</v>
      </c>
      <c r="B13" s="9">
        <v>400</v>
      </c>
      <c r="C13" s="3" t="s">
        <v>34</v>
      </c>
      <c r="D13" s="9">
        <v>2003</v>
      </c>
      <c r="E13" s="3" t="s">
        <v>1</v>
      </c>
      <c r="F13" s="3"/>
      <c r="G13" s="10" t="s">
        <v>73</v>
      </c>
      <c r="H13" s="11">
        <v>8.4675925925925932E-2</v>
      </c>
      <c r="I13" s="12">
        <v>6</v>
      </c>
      <c r="J13" s="13">
        <f t="shared" si="0"/>
        <v>4.0130770581007546E-3</v>
      </c>
    </row>
    <row r="14" spans="1:10" ht="15.75" x14ac:dyDescent="0.25">
      <c r="A14" s="4">
        <f t="shared" si="1"/>
        <v>13</v>
      </c>
      <c r="B14" s="9">
        <v>409</v>
      </c>
      <c r="C14" s="3" t="s">
        <v>51</v>
      </c>
      <c r="D14" s="9">
        <v>1991</v>
      </c>
      <c r="E14" s="3" t="s">
        <v>52</v>
      </c>
      <c r="F14" s="3" t="s">
        <v>53</v>
      </c>
      <c r="G14" s="10" t="s">
        <v>77</v>
      </c>
      <c r="H14" s="11">
        <v>8.622685185185186E-2</v>
      </c>
      <c r="I14" s="12">
        <v>1</v>
      </c>
      <c r="J14" s="13">
        <f t="shared" si="0"/>
        <v>4.0865806564858703E-3</v>
      </c>
    </row>
    <row r="15" spans="1:10" ht="15.75" x14ac:dyDescent="0.25">
      <c r="A15" s="4">
        <f t="shared" si="1"/>
        <v>14</v>
      </c>
      <c r="B15" s="9">
        <v>421</v>
      </c>
      <c r="C15" s="3" t="s">
        <v>40</v>
      </c>
      <c r="D15" s="9">
        <v>1958</v>
      </c>
      <c r="E15" s="3" t="s">
        <v>11</v>
      </c>
      <c r="F15" s="3"/>
      <c r="G15" s="10" t="s">
        <v>74</v>
      </c>
      <c r="H15" s="11">
        <v>8.7858796296296296E-2</v>
      </c>
      <c r="I15" s="12">
        <v>2</v>
      </c>
      <c r="J15" s="13">
        <f t="shared" si="0"/>
        <v>4.1639239950851323E-3</v>
      </c>
    </row>
    <row r="16" spans="1:10" ht="15.75" x14ac:dyDescent="0.25">
      <c r="A16" s="4">
        <f t="shared" si="1"/>
        <v>15</v>
      </c>
      <c r="B16" s="9">
        <v>401</v>
      </c>
      <c r="C16" s="3" t="s">
        <v>35</v>
      </c>
      <c r="D16" s="9">
        <v>1985</v>
      </c>
      <c r="E16" s="3" t="s">
        <v>50</v>
      </c>
      <c r="F16" s="3" t="s">
        <v>53</v>
      </c>
      <c r="G16" s="10" t="s">
        <v>73</v>
      </c>
      <c r="H16" s="11">
        <v>8.9444444444444438E-2</v>
      </c>
      <c r="I16" s="12">
        <v>7</v>
      </c>
      <c r="J16" s="13">
        <f t="shared" si="0"/>
        <v>4.2390731964191677E-3</v>
      </c>
    </row>
    <row r="17" spans="1:10" ht="15.75" x14ac:dyDescent="0.25">
      <c r="A17" s="4">
        <f t="shared" si="1"/>
        <v>16</v>
      </c>
      <c r="B17" s="9">
        <v>402</v>
      </c>
      <c r="C17" s="3" t="s">
        <v>69</v>
      </c>
      <c r="D17" s="9">
        <v>1956</v>
      </c>
      <c r="E17" s="3" t="s">
        <v>11</v>
      </c>
      <c r="F17" s="3" t="s">
        <v>53</v>
      </c>
      <c r="G17" s="10" t="s">
        <v>74</v>
      </c>
      <c r="H17" s="11">
        <v>9.6122685185185186E-2</v>
      </c>
      <c r="I17" s="12">
        <v>3</v>
      </c>
      <c r="J17" s="13">
        <f t="shared" si="0"/>
        <v>4.5555774969282077E-3</v>
      </c>
    </row>
    <row r="18" spans="1:10" ht="15.75" x14ac:dyDescent="0.25">
      <c r="A18" s="4">
        <f t="shared" si="1"/>
        <v>17</v>
      </c>
      <c r="B18" s="9">
        <v>403</v>
      </c>
      <c r="C18" s="3" t="s">
        <v>36</v>
      </c>
      <c r="D18" s="9">
        <v>1988</v>
      </c>
      <c r="E18" s="3" t="s">
        <v>3</v>
      </c>
      <c r="F18" s="3"/>
      <c r="G18" s="10" t="s">
        <v>73</v>
      </c>
      <c r="H18" s="9" t="s">
        <v>67</v>
      </c>
      <c r="I18" s="12"/>
      <c r="J18" s="10"/>
    </row>
  </sheetData>
  <sortState ref="B2:I18">
    <sortCondition ref="H2:H1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</vt:lpstr>
      <vt:lpstr>21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2024-06-25T05:01:43Z</dcterms:created>
  <dcterms:modified xsi:type="dcterms:W3CDTF">2024-06-25T06:29:13Z</dcterms:modified>
</cp:coreProperties>
</file>